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2 год\1_Протоколы заседаний комиссии\к Протоколу №10 от 29.06.2022 г\Дополнительное соглашение\"/>
    </mc:Choice>
  </mc:AlternateContent>
  <bookViews>
    <workbookView xWindow="0" yWindow="0" windowWidth="28800" windowHeight="12030"/>
  </bookViews>
  <sheets>
    <sheet name="2022" sheetId="1" r:id="rId1"/>
  </sheets>
  <definedNames>
    <definedName name="_xlnm._FilterDatabase" localSheetId="0" hidden="1">'2022'!$AL$10:$AL$75</definedName>
    <definedName name="Z_110BAAA9_1481_4D73_9DCE_C9069E71BD47_.wvu.FilterData" localSheetId="0" hidden="1">'2022'!$AL$10:$AL$75</definedName>
    <definedName name="Z_334AA8D7_F1B9_4DF5_B6AB_E1FFA0CEC1F2_.wvu.FilterData" localSheetId="0" hidden="1">'2022'!$AL$10:$AL$75</definedName>
    <definedName name="Z_8B0AF8AF_4E76_44F7_ABF6_AC6ACA9D1FF7_.wvu.FilterData" localSheetId="0" hidden="1">'2022'!$AL$10:$AL$75</definedName>
    <definedName name="Z_9EF2901D_CC91_4BDF_A54A_05C5BF6E5A97_.wvu.FilterData" localSheetId="0" hidden="1">'2022'!$AL$10:$AL$75</definedName>
    <definedName name="Z_E2D9AD7B_4698_4000_AB6A_E957FECE8426_.wvu.FilterData" localSheetId="0" hidden="1">'2022'!$AL$10:$AL$75</definedName>
    <definedName name="Z_E8C4D39F_1EA1_4E68_A52A_14E7F01713C3_.wvu.FilterData" localSheetId="0" hidden="1">'2022'!$AL$10:$AL$75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75" i="1" l="1"/>
  <c r="AM75" i="1"/>
  <c r="AL75" i="1"/>
  <c r="AD75" i="1"/>
  <c r="AB75" i="1"/>
  <c r="AA75" i="1"/>
  <c r="Z75" i="1"/>
  <c r="Y75" i="1"/>
  <c r="X75" i="1"/>
  <c r="W75" i="1"/>
  <c r="V75" i="1"/>
  <c r="M75" i="1"/>
  <c r="L75" i="1"/>
  <c r="AK75" i="1"/>
  <c r="AJ75" i="1"/>
  <c r="AI75" i="1"/>
  <c r="AH75" i="1"/>
  <c r="E75" i="1"/>
  <c r="D75" i="1"/>
  <c r="BD73" i="1"/>
  <c r="BD67" i="1"/>
  <c r="BD61" i="1"/>
  <c r="BD59" i="1"/>
  <c r="BD58" i="1"/>
  <c r="BD57" i="1"/>
  <c r="BD56" i="1"/>
  <c r="BD55" i="1"/>
  <c r="BD54" i="1"/>
  <c r="BD53" i="1"/>
  <c r="BD47" i="1"/>
  <c r="BD45" i="1"/>
  <c r="BD44" i="1"/>
  <c r="BD43" i="1"/>
  <c r="BD42" i="1"/>
  <c r="BD41" i="1"/>
  <c r="BD40" i="1"/>
  <c r="BD39" i="1"/>
  <c r="BD38" i="1"/>
  <c r="BD36" i="1"/>
  <c r="BD35" i="1"/>
  <c r="BD34" i="1"/>
  <c r="BD33" i="1"/>
  <c r="BD32" i="1"/>
  <c r="BD31" i="1"/>
  <c r="BD30" i="1"/>
  <c r="BD29" i="1"/>
  <c r="BD28" i="1"/>
  <c r="BD27" i="1"/>
  <c r="BD25" i="1"/>
  <c r="BD24" i="1"/>
  <c r="BD23" i="1"/>
  <c r="BD22" i="1"/>
  <c r="BD21" i="1"/>
  <c r="BD20" i="1"/>
  <c r="BD19" i="1"/>
  <c r="BD18" i="1"/>
  <c r="BD17" i="1"/>
  <c r="BD16" i="1"/>
  <c r="BD15" i="1"/>
  <c r="BD14" i="1"/>
  <c r="BD13" i="1"/>
  <c r="BD12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G75" i="1"/>
  <c r="AF75" i="1"/>
  <c r="AE75" i="1"/>
  <c r="AC75" i="1"/>
  <c r="U75" i="1"/>
  <c r="T75" i="1"/>
  <c r="S75" i="1"/>
  <c r="R75" i="1"/>
  <c r="Q75" i="1"/>
  <c r="P75" i="1"/>
  <c r="O75" i="1"/>
  <c r="N75" i="1"/>
  <c r="K75" i="1"/>
  <c r="J75" i="1"/>
  <c r="I75" i="1"/>
  <c r="H75" i="1"/>
  <c r="G75" i="1"/>
  <c r="F75" i="1"/>
  <c r="BD26" i="1" l="1"/>
  <c r="BD11" i="1"/>
  <c r="BD37" i="1"/>
  <c r="BD46" i="1"/>
  <c r="BD48" i="1"/>
  <c r="BD50" i="1"/>
  <c r="BD52" i="1"/>
  <c r="BD49" i="1"/>
  <c r="BD51" i="1"/>
  <c r="BD60" i="1"/>
  <c r="BD62" i="1"/>
  <c r="BD63" i="1"/>
  <c r="BD64" i="1"/>
  <c r="BD65" i="1"/>
  <c r="BD66" i="1"/>
  <c r="BD68" i="1"/>
  <c r="BD72" i="1"/>
  <c r="BD70" i="1"/>
  <c r="BD69" i="1"/>
  <c r="BD71" i="1"/>
  <c r="BD74" i="1"/>
  <c r="BD75" i="1" l="1"/>
</calcChain>
</file>

<file path=xl/sharedStrings.xml><?xml version="1.0" encoding="utf-8"?>
<sst xmlns="http://schemas.openxmlformats.org/spreadsheetml/2006/main" count="214" uniqueCount="168">
  <si>
    <t>№ п/п</t>
  </si>
  <si>
    <t>Реестровый номер</t>
  </si>
  <si>
    <t>Наименование учреждения</t>
  </si>
  <si>
    <t>МП в условиях дневных стационаров</t>
  </si>
  <si>
    <t>Амбулаторно-поликлиническая помощь</t>
  </si>
  <si>
    <t>Подушевое финансирование, в том числе:</t>
  </si>
  <si>
    <t>Профилакические мероприятия</t>
  </si>
  <si>
    <t>Скорая медицинская помощь</t>
  </si>
  <si>
    <t>СМП с тромболизисом</t>
  </si>
  <si>
    <t xml:space="preserve">ФАП </t>
  </si>
  <si>
    <t>ИТОГО</t>
  </si>
  <si>
    <t>Стационар</t>
  </si>
  <si>
    <t>Онкология (КС)</t>
  </si>
  <si>
    <t>ВМП</t>
  </si>
  <si>
    <t>Дневной стационар</t>
  </si>
  <si>
    <t>Онкология (ДС)</t>
  </si>
  <si>
    <t xml:space="preserve">ЭКО </t>
  </si>
  <si>
    <t>Диализ (ДС)</t>
  </si>
  <si>
    <t>Диализ (АПП)</t>
  </si>
  <si>
    <t>Диагностические исследования</t>
  </si>
  <si>
    <t>Стоматологическая помощь</t>
  </si>
  <si>
    <t>Неотложные посещения</t>
  </si>
  <si>
    <t>Профилактические посещения</t>
  </si>
  <si>
    <t>Обращения</t>
  </si>
  <si>
    <t>Медицинская реабилитация (АПП)</t>
  </si>
  <si>
    <t>Углубленная диспансеризация - 1 этап</t>
  </si>
  <si>
    <t>Углубленная диспансеризация - 2 этап</t>
  </si>
  <si>
    <t>Диспансеризация детей-сирот</t>
  </si>
  <si>
    <t>Диспансеризация взрослых - I этап</t>
  </si>
  <si>
    <t>Диспансеризация взрослых - II этап</t>
  </si>
  <si>
    <t>Профосмотр взрослых</t>
  </si>
  <si>
    <t>Профосмотр несовершеннолетних - I этап</t>
  </si>
  <si>
    <t>Профосмотр несовершеннолетних - II этап</t>
  </si>
  <si>
    <t>сл/госп.</t>
  </si>
  <si>
    <t>руб.</t>
  </si>
  <si>
    <t>з/сл.</t>
  </si>
  <si>
    <t>услуга-з/сл.</t>
  </si>
  <si>
    <t>исслед.</t>
  </si>
  <si>
    <t>УЕТ</t>
  </si>
  <si>
    <t>пос.</t>
  </si>
  <si>
    <t>вызов</t>
  </si>
  <si>
    <t>070103</t>
  </si>
  <si>
    <t>ГБУЗ "Баксанская ЦРБ"</t>
  </si>
  <si>
    <t>070106</t>
  </si>
  <si>
    <t xml:space="preserve">ГБУЗ "Стоматологическая поликлиника" г.Баксан </t>
  </si>
  <si>
    <t>070105</t>
  </si>
  <si>
    <t>ГБУЗ "Районная больница" с.п. Заюково</t>
  </si>
  <si>
    <t>070201</t>
  </si>
  <si>
    <t xml:space="preserve">ГБУЗ "ЦРБ" Зольского муниципально района </t>
  </si>
  <si>
    <t>070405</t>
  </si>
  <si>
    <t>ГБУЗ "ЦРБ" Майского муниципального района</t>
  </si>
  <si>
    <t>070401</t>
  </si>
  <si>
    <t>ГБУЗ "Майская стоматологическая поликлиника"</t>
  </si>
  <si>
    <t>070616</t>
  </si>
  <si>
    <t xml:space="preserve">ГБУЗ "ЦРБ" г.о. Прохладный и Прохладненского муниципального района </t>
  </si>
  <si>
    <t>070602</t>
  </si>
  <si>
    <t>ГАУЗ "Прохладненская стоматологическая поликлиника"</t>
  </si>
  <si>
    <t>070714</t>
  </si>
  <si>
    <t>ГБУЗ "ЦРБ" Терского района</t>
  </si>
  <si>
    <t>070713</t>
  </si>
  <si>
    <t>ГБУЗ «Стоматологическая поликлиника» г. Терек</t>
  </si>
  <si>
    <t>070807</t>
  </si>
  <si>
    <t xml:space="preserve">ГБУЗ "Межрайонная многопрофильная больница"  </t>
  </si>
  <si>
    <t>070801</t>
  </si>
  <si>
    <t>ГБУЗ «Стоматологическая поликлиника» г. Нарткала</t>
  </si>
  <si>
    <t>070906</t>
  </si>
  <si>
    <t>ГБУЗ "ЦРБ им. Хацукова А.А."</t>
  </si>
  <si>
    <t>071001</t>
  </si>
  <si>
    <t>ГБУЗ "ЦРБ" Черекского района</t>
  </si>
  <si>
    <t>071006</t>
  </si>
  <si>
    <t>ГБУЗ "Участковая больница" с.п. Верхняя Балкария</t>
  </si>
  <si>
    <t>071103</t>
  </si>
  <si>
    <t>ГБУЗ "ЦРБ" Эльбрусского района</t>
  </si>
  <si>
    <t>071102</t>
  </si>
  <si>
    <t xml:space="preserve">ГБУЗ "Районная стоматологическая поликлиника" </t>
  </si>
  <si>
    <t>070515</t>
  </si>
  <si>
    <t>ГБУЗ "ГКБ № 1"</t>
  </si>
  <si>
    <t>070508</t>
  </si>
  <si>
    <t>ГБУЗ "ГКБ № 2"</t>
  </si>
  <si>
    <t>070510</t>
  </si>
  <si>
    <t>ГБУЗ "Городская поликлиника № 1" г.о. Нальчик</t>
  </si>
  <si>
    <t>070570</t>
  </si>
  <si>
    <t>ГБУЗ "Городская поликлиника № 2" г.о. Нальчик</t>
  </si>
  <si>
    <t>070571</t>
  </si>
  <si>
    <t>ГБУЗ "Городская поликлиника № 3" г.о. Нальчик</t>
  </si>
  <si>
    <t>070501</t>
  </si>
  <si>
    <t>ГБУЗ "Стоматологическая поликлиника № 1"</t>
  </si>
  <si>
    <t>070513</t>
  </si>
  <si>
    <t>ГБУЗ "Стоматологическая поликлиника № 2"</t>
  </si>
  <si>
    <t>070554</t>
  </si>
  <si>
    <t>ГБУЗ "РСЦ им. Т.Х. Тхазаплижева" Минздрава  КБР</t>
  </si>
  <si>
    <t>070557</t>
  </si>
  <si>
    <t>ГБУЗ "Республиканская клиническая больница" Минздрава КБР</t>
  </si>
  <si>
    <t>070560</t>
  </si>
  <si>
    <t>ГБУЗ "РДКБ" Минздрава  КБР</t>
  </si>
  <si>
    <t>070561</t>
  </si>
  <si>
    <t>ГБУЗ "ЦПБ СПИДом и ИЗ" Минздрава  КБР</t>
  </si>
  <si>
    <t>070550</t>
  </si>
  <si>
    <t>ГБУЗ  "Перинатальный центр" Минздрава КБР</t>
  </si>
  <si>
    <t>070559</t>
  </si>
  <si>
    <t>ГБУЗ "Диагностический центр" Минздрава КБР</t>
  </si>
  <si>
    <t>070553</t>
  </si>
  <si>
    <t>ГБУЗ "Центр  аллергологии и иммунологии" Минздрава КБР</t>
  </si>
  <si>
    <t>070555</t>
  </si>
  <si>
    <t>ГБУЗ "Кардиологический диспансер" Минздрава КБР</t>
  </si>
  <si>
    <t>070562</t>
  </si>
  <si>
    <t>ГБУЗ "Онкологический диспансер" Минздрава КБР</t>
  </si>
  <si>
    <t>070552</t>
  </si>
  <si>
    <t>ГБУЗ "Кожно-венерологический диспансер" Минздрава КБР</t>
  </si>
  <si>
    <t>070597</t>
  </si>
  <si>
    <t>ГБУЗ "КБЦМК И СМП"</t>
  </si>
  <si>
    <t>070533</t>
  </si>
  <si>
    <t>ГБУЗ "БСМЭ" Минздрава КБР</t>
  </si>
  <si>
    <t>ФГБУ СКФНКЦ ФМБА России</t>
  </si>
  <si>
    <t>070504</t>
  </si>
  <si>
    <t>ФКУЗ "МСЧ МВД России по Кабардино-Балкарской Республике"</t>
  </si>
  <si>
    <t>ФКУЗ  "МСЧ-7 ФСИН" России</t>
  </si>
  <si>
    <t>070806</t>
  </si>
  <si>
    <t>ООО "СМТ"</t>
  </si>
  <si>
    <t>070594</t>
  </si>
  <si>
    <t>ООО "Санаторий "Долинск"</t>
  </si>
  <si>
    <t>ООО "Санаторий "Маяк"</t>
  </si>
  <si>
    <t>070580</t>
  </si>
  <si>
    <t>ООО Глазная клиника "ЛЕНАР" им. академика С.Н. Федорова</t>
  </si>
  <si>
    <t>070579</t>
  </si>
  <si>
    <t xml:space="preserve">ООО "СК НПЦ" </t>
  </si>
  <si>
    <t>070568</t>
  </si>
  <si>
    <t>ООО "Клиника "Медиум"</t>
  </si>
  <si>
    <t>070519</t>
  </si>
  <si>
    <t>ООО "ЛДЦ "Валео Вита"</t>
  </si>
  <si>
    <t>070569</t>
  </si>
  <si>
    <t>ООО "Центр ЭКО"</t>
  </si>
  <si>
    <t>070566</t>
  </si>
  <si>
    <t>ООО фирма "СЭМ"</t>
  </si>
  <si>
    <t>070576</t>
  </si>
  <si>
    <t>ООО "Центральная поликлиника"</t>
  </si>
  <si>
    <t>070805</t>
  </si>
  <si>
    <t>ООО "СКНЦ"</t>
  </si>
  <si>
    <t>070596</t>
  </si>
  <si>
    <t>ООО "Диализ Нальчик"</t>
  </si>
  <si>
    <t>070589</t>
  </si>
  <si>
    <t>ООО "Нефролайн-Нальчик"</t>
  </si>
  <si>
    <t>070518</t>
  </si>
  <si>
    <t xml:space="preserve">ООО Медицинский центр "Видер-Юг" </t>
  </si>
  <si>
    <t>070564</t>
  </si>
  <si>
    <t>ООО "Инвитро-Нальчик"</t>
  </si>
  <si>
    <t>070586</t>
  </si>
  <si>
    <t>ООО "БРЭСТ-Центр"</t>
  </si>
  <si>
    <t>ООО "Диагност"</t>
  </si>
  <si>
    <t>079909</t>
  </si>
  <si>
    <t>Нефросовет</t>
  </si>
  <si>
    <t>070563</t>
  </si>
  <si>
    <t>ООО "ЦДА"</t>
  </si>
  <si>
    <t>079902</t>
  </si>
  <si>
    <t>ООО "М-Лайн"</t>
  </si>
  <si>
    <t>079910</t>
  </si>
  <si>
    <t>ООО "Научно-методический центр клинической лабораторной диагностики СИТИЛАБ"</t>
  </si>
  <si>
    <t>ООО "Виталаб"</t>
  </si>
  <si>
    <t>ООО "НПФ "Хеликс"</t>
  </si>
  <si>
    <t>ООО "ПЭТ-Технолоджи Диагностика"</t>
  </si>
  <si>
    <t>ООО "ПЭТСКАН"</t>
  </si>
  <si>
    <t>Реабилитация (КС)</t>
  </si>
  <si>
    <t>МП в круглосуточных стационаров</t>
  </si>
  <si>
    <t xml:space="preserve">Приложение 24 </t>
  </si>
  <si>
    <t>Объемы предоставления медицинской помощи на 2022 год</t>
  </si>
  <si>
    <t xml:space="preserve">к Тарифному соглашению на 2022 год от 13.01.2022 г. </t>
  </si>
  <si>
    <t>Приложение 5</t>
  </si>
  <si>
    <t>к дополнительному соглашению от 29.06.2022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</si>
</sst>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0000"/>
  </numFmts>
  <fonts count="11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0" fontId="9" fillId="0" borderId="0"/>
  </cellStyleXfs>
  <cellXfs count="58">
    <xf numFmtId="0" fontId="0" fillId="0" borderId="0" xfId="0"/>
    <xf numFmtId="0" fontId="1" fillId="0" borderId="0" xfId="0" applyFont="1" applyFill="1"/>
    <xf numFmtId="0" fontId="2" fillId="0" borderId="0" xfId="0" applyFont="1" applyFill="1"/>
    <xf numFmtId="3" fontId="2" fillId="0" borderId="0" xfId="0" applyNumberFormat="1" applyFont="1" applyFill="1"/>
    <xf numFmtId="4" fontId="2" fillId="0" borderId="0" xfId="0" applyNumberFormat="1" applyFont="1" applyFill="1"/>
    <xf numFmtId="0" fontId="4" fillId="0" borderId="0" xfId="0" applyFont="1" applyFill="1"/>
    <xf numFmtId="3" fontId="4" fillId="0" borderId="5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/>
    </xf>
    <xf numFmtId="4" fontId="4" fillId="0" borderId="5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/>
    <xf numFmtId="3" fontId="2" fillId="0" borderId="5" xfId="0" applyNumberFormat="1" applyFont="1" applyFill="1" applyBorder="1"/>
    <xf numFmtId="4" fontId="2" fillId="0" borderId="5" xfId="0" applyNumberFormat="1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applyFont="1" applyFill="1" applyBorder="1" applyAlignment="1">
      <alignment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wrapText="1"/>
    </xf>
    <xf numFmtId="164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/>
    <xf numFmtId="3" fontId="5" fillId="0" borderId="5" xfId="0" applyNumberFormat="1" applyFont="1" applyFill="1" applyBorder="1"/>
    <xf numFmtId="4" fontId="5" fillId="0" borderId="5" xfId="0" applyNumberFormat="1" applyFont="1" applyFill="1" applyBorder="1"/>
    <xf numFmtId="3" fontId="5" fillId="0" borderId="1" xfId="0" applyNumberFormat="1" applyFont="1" applyFill="1" applyBorder="1"/>
    <xf numFmtId="4" fontId="5" fillId="0" borderId="1" xfId="0" applyNumberFormat="1" applyFont="1" applyFill="1" applyBorder="1"/>
    <xf numFmtId="4" fontId="5" fillId="0" borderId="0" xfId="0" applyNumberFormat="1" applyFont="1" applyFill="1"/>
    <xf numFmtId="16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/>
    <xf numFmtId="0" fontId="5" fillId="0" borderId="0" xfId="0" applyFont="1" applyFill="1" applyBorder="1"/>
    <xf numFmtId="0" fontId="5" fillId="0" borderId="0" xfId="0" applyFont="1" applyFill="1"/>
    <xf numFmtId="4" fontId="2" fillId="0" borderId="1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6" fillId="0" borderId="0" xfId="0" applyFont="1" applyFill="1"/>
    <xf numFmtId="3" fontId="6" fillId="0" borderId="0" xfId="0" applyNumberFormat="1" applyFont="1" applyFill="1"/>
    <xf numFmtId="4" fontId="6" fillId="0" borderId="0" xfId="0" applyNumberFormat="1" applyFont="1" applyFill="1"/>
    <xf numFmtId="3" fontId="2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3" fontId="8" fillId="0" borderId="0" xfId="1" applyNumberFormat="1" applyFont="1" applyFill="1" applyAlignment="1">
      <alignment horizontal="right" vertical="center"/>
    </xf>
    <xf numFmtId="3" fontId="8" fillId="0" borderId="0" xfId="1" applyNumberFormat="1" applyFont="1" applyFill="1" applyAlignment="1">
      <alignment vertical="center" wrapText="1"/>
    </xf>
    <xf numFmtId="4" fontId="8" fillId="0" borderId="0" xfId="2" applyNumberFormat="1" applyFont="1" applyFill="1" applyAlignment="1">
      <alignment horizontal="right"/>
    </xf>
    <xf numFmtId="0" fontId="2" fillId="0" borderId="8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4" fontId="10" fillId="0" borderId="0" xfId="0" applyNumberFormat="1" applyFont="1" applyFill="1" applyAlignment="1">
      <alignment horizontal="center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4" fontId="2" fillId="0" borderId="11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77"/>
  <sheetViews>
    <sheetView tabSelected="1" zoomScale="90" zoomScaleNormal="90" workbookViewId="0">
      <pane xSplit="3" ySplit="9" topLeftCell="AQ75" activePane="bottomRight" state="frozen"/>
      <selection pane="topRight" activeCell="D1" sqref="D1"/>
      <selection pane="bottomLeft" activeCell="A7" sqref="A7"/>
      <selection pane="bottomRight" activeCell="BC80" sqref="BC80"/>
    </sheetView>
  </sheetViews>
  <sheetFormatPr defaultRowHeight="15.75" x14ac:dyDescent="0.25"/>
  <cols>
    <col min="1" max="1" width="5.42578125" style="2" customWidth="1"/>
    <col min="2" max="2" width="10.28515625" style="2" hidden="1" customWidth="1"/>
    <col min="3" max="3" width="53.85546875" style="2" customWidth="1"/>
    <col min="4" max="4" width="8.5703125" style="3" bestFit="1" customWidth="1"/>
    <col min="5" max="5" width="18.28515625" style="4" bestFit="1" customWidth="1"/>
    <col min="6" max="6" width="7.28515625" style="3" bestFit="1" customWidth="1"/>
    <col min="7" max="7" width="15.5703125" style="4" bestFit="1" customWidth="1"/>
    <col min="8" max="8" width="7.28515625" style="3" bestFit="1" customWidth="1"/>
    <col min="9" max="9" width="15.5703125" style="4" bestFit="1" customWidth="1"/>
    <col min="10" max="10" width="7.28515625" style="3" bestFit="1" customWidth="1"/>
    <col min="11" max="11" width="15.5703125" style="4" bestFit="1" customWidth="1"/>
    <col min="12" max="12" width="7.42578125" style="3" bestFit="1" customWidth="1"/>
    <col min="13" max="13" width="15.5703125" style="4" bestFit="1" customWidth="1"/>
    <col min="14" max="14" width="6.28515625" style="3" bestFit="1" customWidth="1"/>
    <col min="15" max="15" width="15.5703125" style="4" bestFit="1" customWidth="1"/>
    <col min="16" max="16" width="4.7109375" style="3" bestFit="1" customWidth="1"/>
    <col min="17" max="17" width="14.42578125" style="4" bestFit="1" customWidth="1"/>
    <col min="18" max="18" width="10.140625" style="3" bestFit="1" customWidth="1"/>
    <col min="19" max="19" width="14.42578125" style="4" bestFit="1" customWidth="1"/>
    <col min="20" max="20" width="10.140625" style="3" bestFit="1" customWidth="1"/>
    <col min="21" max="21" width="15.5703125" style="4" bestFit="1" customWidth="1"/>
    <col min="22" max="22" width="8.5703125" style="3" bestFit="1" customWidth="1"/>
    <col min="23" max="23" width="15.5703125" style="4" bestFit="1" customWidth="1"/>
    <col min="24" max="24" width="13.28515625" style="4" bestFit="1" customWidth="1"/>
    <col min="25" max="25" width="15.5703125" style="4" bestFit="1" customWidth="1"/>
    <col min="26" max="26" width="8.5703125" style="3" bestFit="1" customWidth="1"/>
    <col min="27" max="27" width="15.5703125" style="4" bestFit="1" customWidth="1"/>
    <col min="28" max="28" width="10.28515625" style="3" bestFit="1" customWidth="1"/>
    <col min="29" max="29" width="14.42578125" style="4" bestFit="1" customWidth="1"/>
    <col min="30" max="30" width="10.28515625" style="3" bestFit="1" customWidth="1"/>
    <col min="31" max="31" width="14.42578125" style="4" bestFit="1" customWidth="1"/>
    <col min="32" max="32" width="9.140625" style="3" customWidth="1"/>
    <col min="33" max="33" width="14.28515625" style="4" customWidth="1"/>
    <col min="34" max="34" width="12.85546875" style="3" bestFit="1" customWidth="1"/>
    <col min="35" max="35" width="15.7109375" style="4" bestFit="1" customWidth="1"/>
    <col min="36" max="36" width="8.42578125" style="3" bestFit="1" customWidth="1"/>
    <col min="37" max="37" width="16.7109375" style="4" customWidth="1"/>
    <col min="38" max="38" width="17.42578125" style="4" bestFit="1" customWidth="1"/>
    <col min="39" max="39" width="6.28515625" style="3" bestFit="1" customWidth="1"/>
    <col min="40" max="40" width="13.28515625" style="4" bestFit="1" customWidth="1"/>
    <col min="41" max="41" width="8.5703125" style="3" bestFit="1" customWidth="1"/>
    <col min="42" max="42" width="15.5703125" style="2" bestFit="1" customWidth="1"/>
    <col min="43" max="43" width="7.42578125" style="3" bestFit="1" customWidth="1"/>
    <col min="44" max="44" width="14.42578125" style="2" bestFit="1" customWidth="1"/>
    <col min="45" max="45" width="7.42578125" style="3" bestFit="1" customWidth="1"/>
    <col min="46" max="46" width="14.42578125" style="2" bestFit="1" customWidth="1"/>
    <col min="47" max="47" width="8.5703125" style="3" bestFit="1" customWidth="1"/>
    <col min="48" max="48" width="15.5703125" style="2" bestFit="1" customWidth="1"/>
    <col min="49" max="49" width="7.42578125" style="3" bestFit="1" customWidth="1"/>
    <col min="50" max="50" width="16.42578125" style="2" customWidth="1"/>
    <col min="51" max="51" width="8.5703125" style="3" bestFit="1" customWidth="1"/>
    <col min="52" max="52" width="16.28515625" style="2" bestFit="1" customWidth="1"/>
    <col min="53" max="53" width="5.5703125" style="3" bestFit="1" customWidth="1"/>
    <col min="54" max="54" width="13.85546875" style="2" bestFit="1" customWidth="1"/>
    <col min="55" max="55" width="14.42578125" style="2" bestFit="1" customWidth="1"/>
    <col min="56" max="56" width="18.85546875" style="4" bestFit="1" customWidth="1"/>
    <col min="57" max="16384" width="9.140625" style="2"/>
  </cols>
  <sheetData>
    <row r="1" spans="1:59" x14ac:dyDescent="0.25">
      <c r="AF1" s="4"/>
      <c r="AH1" s="4"/>
      <c r="AJ1" s="4"/>
      <c r="AK1" s="3"/>
      <c r="AN1" s="2"/>
      <c r="BA1" s="2"/>
      <c r="BD1" s="37" t="s">
        <v>166</v>
      </c>
      <c r="BF1" s="4"/>
      <c r="BG1" s="4"/>
    </row>
    <row r="2" spans="1:59" x14ac:dyDescent="0.25">
      <c r="AF2" s="4"/>
      <c r="AH2" s="4"/>
      <c r="AJ2" s="4"/>
      <c r="AK2" s="3"/>
      <c r="AN2" s="2"/>
      <c r="BA2" s="2"/>
      <c r="BD2" s="37" t="s">
        <v>167</v>
      </c>
      <c r="BF2" s="4"/>
      <c r="BG2" s="4"/>
    </row>
    <row r="3" spans="1:59" x14ac:dyDescent="0.25">
      <c r="AF3" s="4"/>
      <c r="AH3" s="4"/>
      <c r="AJ3" s="4"/>
      <c r="AK3" s="3"/>
      <c r="AN3" s="2"/>
      <c r="BA3" s="2"/>
      <c r="BD3" s="38"/>
      <c r="BF3" s="4"/>
      <c r="BG3" s="4"/>
    </row>
    <row r="4" spans="1:59" x14ac:dyDescent="0.25">
      <c r="AF4" s="4"/>
      <c r="AH4" s="4"/>
      <c r="AJ4" s="4"/>
      <c r="AK4" s="3"/>
      <c r="AN4" s="2"/>
      <c r="BA4" s="2"/>
      <c r="BD4" s="39" t="s">
        <v>163</v>
      </c>
      <c r="BF4" s="4"/>
      <c r="BG4" s="4"/>
    </row>
    <row r="5" spans="1:59" ht="20.25" x14ac:dyDescent="0.3">
      <c r="K5" s="54" t="s">
        <v>164</v>
      </c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AF5" s="4"/>
      <c r="AH5" s="4"/>
      <c r="AJ5" s="4"/>
      <c r="AK5" s="3"/>
      <c r="AN5" s="2"/>
      <c r="BA5" s="2"/>
      <c r="BD5" s="39" t="s">
        <v>165</v>
      </c>
      <c r="BF5" s="4"/>
      <c r="BG5" s="4"/>
    </row>
    <row r="6" spans="1:59" x14ac:dyDescent="0.25">
      <c r="A6" s="1"/>
      <c r="B6" s="1"/>
      <c r="AF6" s="4"/>
      <c r="AH6" s="4"/>
      <c r="AJ6" s="4"/>
      <c r="AK6" s="3"/>
      <c r="AN6" s="2"/>
      <c r="BA6" s="2"/>
      <c r="BB6" s="4"/>
      <c r="BD6" s="2"/>
      <c r="BF6" s="4"/>
      <c r="BG6" s="4"/>
    </row>
    <row r="7" spans="1:59" ht="31.5" customHeight="1" x14ac:dyDescent="0.25">
      <c r="A7" s="47" t="s">
        <v>0</v>
      </c>
      <c r="B7" s="48" t="s">
        <v>1</v>
      </c>
      <c r="C7" s="46" t="s">
        <v>2</v>
      </c>
      <c r="D7" s="50" t="s">
        <v>162</v>
      </c>
      <c r="E7" s="51"/>
      <c r="F7" s="51"/>
      <c r="G7" s="51"/>
      <c r="H7" s="51"/>
      <c r="I7" s="51"/>
      <c r="J7" s="51"/>
      <c r="K7" s="51"/>
      <c r="L7" s="46" t="s">
        <v>3</v>
      </c>
      <c r="M7" s="46"/>
      <c r="N7" s="46"/>
      <c r="O7" s="46"/>
      <c r="P7" s="46"/>
      <c r="Q7" s="46"/>
      <c r="R7" s="46"/>
      <c r="S7" s="46"/>
      <c r="T7" s="50" t="s">
        <v>4</v>
      </c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35"/>
      <c r="AK7" s="36"/>
      <c r="AL7" s="47" t="s">
        <v>5</v>
      </c>
      <c r="AM7" s="47" t="s">
        <v>6</v>
      </c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 t="s">
        <v>7</v>
      </c>
      <c r="AZ7" s="47"/>
      <c r="BA7" s="47" t="s">
        <v>8</v>
      </c>
      <c r="BB7" s="47"/>
      <c r="BC7" s="46" t="s">
        <v>9</v>
      </c>
      <c r="BD7" s="55" t="s">
        <v>10</v>
      </c>
    </row>
    <row r="8" spans="1:59" ht="32.25" customHeight="1" x14ac:dyDescent="0.25">
      <c r="A8" s="47"/>
      <c r="B8" s="49"/>
      <c r="C8" s="46"/>
      <c r="D8" s="52" t="s">
        <v>11</v>
      </c>
      <c r="E8" s="40"/>
      <c r="F8" s="46" t="s">
        <v>12</v>
      </c>
      <c r="G8" s="46"/>
      <c r="H8" s="46" t="s">
        <v>161</v>
      </c>
      <c r="I8" s="46"/>
      <c r="J8" s="46" t="s">
        <v>13</v>
      </c>
      <c r="K8" s="46"/>
      <c r="L8" s="46" t="s">
        <v>14</v>
      </c>
      <c r="M8" s="46"/>
      <c r="N8" s="46" t="s">
        <v>15</v>
      </c>
      <c r="O8" s="46"/>
      <c r="P8" s="46" t="s">
        <v>16</v>
      </c>
      <c r="Q8" s="46"/>
      <c r="R8" s="52" t="s">
        <v>17</v>
      </c>
      <c r="S8" s="40"/>
      <c r="T8" s="46" t="s">
        <v>18</v>
      </c>
      <c r="U8" s="46"/>
      <c r="V8" s="42" t="s">
        <v>19</v>
      </c>
      <c r="W8" s="43"/>
      <c r="X8" s="46" t="s">
        <v>20</v>
      </c>
      <c r="Y8" s="46"/>
      <c r="Z8" s="40" t="s">
        <v>21</v>
      </c>
      <c r="AA8" s="40"/>
      <c r="AB8" s="47" t="s">
        <v>22</v>
      </c>
      <c r="AC8" s="47"/>
      <c r="AD8" s="40" t="s">
        <v>23</v>
      </c>
      <c r="AE8" s="40"/>
      <c r="AF8" s="42" t="s">
        <v>24</v>
      </c>
      <c r="AG8" s="43"/>
      <c r="AH8" s="42" t="s">
        <v>25</v>
      </c>
      <c r="AI8" s="43"/>
      <c r="AJ8" s="42" t="s">
        <v>26</v>
      </c>
      <c r="AK8" s="43"/>
      <c r="AL8" s="47"/>
      <c r="AM8" s="47" t="s">
        <v>27</v>
      </c>
      <c r="AN8" s="47"/>
      <c r="AO8" s="47" t="s">
        <v>28</v>
      </c>
      <c r="AP8" s="47"/>
      <c r="AQ8" s="47" t="s">
        <v>29</v>
      </c>
      <c r="AR8" s="47"/>
      <c r="AS8" s="42" t="s">
        <v>30</v>
      </c>
      <c r="AT8" s="43"/>
      <c r="AU8" s="42" t="s">
        <v>31</v>
      </c>
      <c r="AV8" s="43"/>
      <c r="AW8" s="42" t="s">
        <v>32</v>
      </c>
      <c r="AX8" s="43"/>
      <c r="AY8" s="47"/>
      <c r="AZ8" s="47"/>
      <c r="BA8" s="47"/>
      <c r="BB8" s="47"/>
      <c r="BC8" s="46"/>
      <c r="BD8" s="56"/>
    </row>
    <row r="9" spans="1:59" x14ac:dyDescent="0.25">
      <c r="A9" s="47"/>
      <c r="B9" s="49"/>
      <c r="C9" s="46"/>
      <c r="D9" s="53"/>
      <c r="E9" s="41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53"/>
      <c r="S9" s="41"/>
      <c r="T9" s="46"/>
      <c r="U9" s="46"/>
      <c r="V9" s="44"/>
      <c r="W9" s="45"/>
      <c r="X9" s="46"/>
      <c r="Y9" s="46"/>
      <c r="Z9" s="41"/>
      <c r="AA9" s="41"/>
      <c r="AB9" s="47"/>
      <c r="AC9" s="47"/>
      <c r="AD9" s="41"/>
      <c r="AE9" s="41"/>
      <c r="AF9" s="44"/>
      <c r="AG9" s="45"/>
      <c r="AH9" s="44"/>
      <c r="AI9" s="45"/>
      <c r="AJ9" s="44"/>
      <c r="AK9" s="45"/>
      <c r="AL9" s="47"/>
      <c r="AM9" s="47"/>
      <c r="AN9" s="47"/>
      <c r="AO9" s="47"/>
      <c r="AP9" s="47"/>
      <c r="AQ9" s="47"/>
      <c r="AR9" s="47"/>
      <c r="AS9" s="44"/>
      <c r="AT9" s="45"/>
      <c r="AU9" s="44"/>
      <c r="AV9" s="45"/>
      <c r="AW9" s="44"/>
      <c r="AX9" s="45"/>
      <c r="AY9" s="47"/>
      <c r="AZ9" s="47"/>
      <c r="BA9" s="47"/>
      <c r="BB9" s="47"/>
      <c r="BC9" s="46"/>
      <c r="BD9" s="57"/>
    </row>
    <row r="10" spans="1:59" s="5" customFormat="1" ht="16.5" customHeight="1" x14ac:dyDescent="0.2">
      <c r="A10" s="47"/>
      <c r="C10" s="46"/>
      <c r="D10" s="6" t="s">
        <v>33</v>
      </c>
      <c r="E10" s="7" t="s">
        <v>34</v>
      </c>
      <c r="F10" s="6" t="s">
        <v>33</v>
      </c>
      <c r="G10" s="7" t="s">
        <v>34</v>
      </c>
      <c r="H10" s="6" t="s">
        <v>33</v>
      </c>
      <c r="I10" s="7" t="s">
        <v>34</v>
      </c>
      <c r="J10" s="6" t="s">
        <v>33</v>
      </c>
      <c r="K10" s="7" t="s">
        <v>34</v>
      </c>
      <c r="L10" s="6" t="s">
        <v>35</v>
      </c>
      <c r="M10" s="7" t="s">
        <v>34</v>
      </c>
      <c r="N10" s="6" t="s">
        <v>35</v>
      </c>
      <c r="O10" s="7" t="s">
        <v>34</v>
      </c>
      <c r="P10" s="6" t="s">
        <v>35</v>
      </c>
      <c r="Q10" s="7" t="s">
        <v>34</v>
      </c>
      <c r="R10" s="6" t="s">
        <v>36</v>
      </c>
      <c r="S10" s="7" t="s">
        <v>34</v>
      </c>
      <c r="T10" s="6" t="s">
        <v>36</v>
      </c>
      <c r="U10" s="7" t="s">
        <v>34</v>
      </c>
      <c r="V10" s="6" t="s">
        <v>37</v>
      </c>
      <c r="W10" s="7" t="s">
        <v>34</v>
      </c>
      <c r="X10" s="8" t="s">
        <v>38</v>
      </c>
      <c r="Y10" s="7" t="s">
        <v>34</v>
      </c>
      <c r="Z10" s="6" t="s">
        <v>39</v>
      </c>
      <c r="AA10" s="7" t="s">
        <v>34</v>
      </c>
      <c r="AB10" s="6" t="s">
        <v>39</v>
      </c>
      <c r="AC10" s="7" t="s">
        <v>34</v>
      </c>
      <c r="AD10" s="6" t="s">
        <v>35</v>
      </c>
      <c r="AE10" s="7" t="s">
        <v>34</v>
      </c>
      <c r="AF10" s="6" t="s">
        <v>35</v>
      </c>
      <c r="AG10" s="7" t="s">
        <v>34</v>
      </c>
      <c r="AH10" s="6" t="s">
        <v>35</v>
      </c>
      <c r="AI10" s="7" t="s">
        <v>34</v>
      </c>
      <c r="AJ10" s="6" t="s">
        <v>35</v>
      </c>
      <c r="AK10" s="7" t="s">
        <v>34</v>
      </c>
      <c r="AL10" s="7" t="s">
        <v>34</v>
      </c>
      <c r="AM10" s="6" t="s">
        <v>35</v>
      </c>
      <c r="AN10" s="7" t="s">
        <v>34</v>
      </c>
      <c r="AO10" s="6" t="s">
        <v>35</v>
      </c>
      <c r="AP10" s="9" t="s">
        <v>34</v>
      </c>
      <c r="AQ10" s="6" t="s">
        <v>35</v>
      </c>
      <c r="AR10" s="9" t="s">
        <v>34</v>
      </c>
      <c r="AS10" s="6" t="s">
        <v>35</v>
      </c>
      <c r="AT10" s="9" t="s">
        <v>34</v>
      </c>
      <c r="AU10" s="6" t="s">
        <v>35</v>
      </c>
      <c r="AV10" s="9" t="s">
        <v>34</v>
      </c>
      <c r="AW10" s="6" t="s">
        <v>35</v>
      </c>
      <c r="AX10" s="9" t="s">
        <v>34</v>
      </c>
      <c r="AY10" s="6" t="s">
        <v>40</v>
      </c>
      <c r="AZ10" s="9" t="s">
        <v>34</v>
      </c>
      <c r="BA10" s="6" t="s">
        <v>40</v>
      </c>
      <c r="BB10" s="9" t="s">
        <v>34</v>
      </c>
      <c r="BC10" s="9" t="s">
        <v>34</v>
      </c>
      <c r="BD10" s="7" t="s">
        <v>34</v>
      </c>
    </row>
    <row r="11" spans="1:59" x14ac:dyDescent="0.25">
      <c r="A11" s="10">
        <v>1</v>
      </c>
      <c r="B11" s="10" t="s">
        <v>41</v>
      </c>
      <c r="C11" s="11" t="s">
        <v>42</v>
      </c>
      <c r="D11" s="12">
        <v>3498</v>
      </c>
      <c r="E11" s="13">
        <v>51031021</v>
      </c>
      <c r="F11" s="12">
        <v>0</v>
      </c>
      <c r="G11" s="13">
        <v>0</v>
      </c>
      <c r="H11" s="12">
        <v>0</v>
      </c>
      <c r="I11" s="13">
        <v>0</v>
      </c>
      <c r="J11" s="12">
        <v>0</v>
      </c>
      <c r="K11" s="13">
        <v>0</v>
      </c>
      <c r="L11" s="12">
        <v>2327</v>
      </c>
      <c r="M11" s="13">
        <v>18698496.289999999</v>
      </c>
      <c r="N11" s="12">
        <v>128</v>
      </c>
      <c r="O11" s="13">
        <v>3587448.64</v>
      </c>
      <c r="P11" s="12">
        <v>0</v>
      </c>
      <c r="Q11" s="13">
        <v>0</v>
      </c>
      <c r="R11" s="12">
        <v>0</v>
      </c>
      <c r="S11" s="13">
        <v>0</v>
      </c>
      <c r="T11" s="12">
        <v>0</v>
      </c>
      <c r="U11" s="13">
        <v>0</v>
      </c>
      <c r="V11" s="12">
        <v>6922</v>
      </c>
      <c r="W11" s="13">
        <v>4297036.55</v>
      </c>
      <c r="X11" s="13">
        <v>0</v>
      </c>
      <c r="Y11" s="13">
        <v>0</v>
      </c>
      <c r="Z11" s="12">
        <v>33198</v>
      </c>
      <c r="AA11" s="13">
        <v>23693412.600000001</v>
      </c>
      <c r="AB11" s="12">
        <v>105250</v>
      </c>
      <c r="AC11" s="13">
        <v>524358.82999999996</v>
      </c>
      <c r="AD11" s="12">
        <v>82392</v>
      </c>
      <c r="AE11" s="13">
        <v>1309884.79</v>
      </c>
      <c r="AF11" s="14">
        <v>0</v>
      </c>
      <c r="AG11" s="15">
        <v>0</v>
      </c>
      <c r="AH11" s="14">
        <v>3156</v>
      </c>
      <c r="AI11" s="15">
        <v>3207403.37</v>
      </c>
      <c r="AJ11" s="14">
        <v>31</v>
      </c>
      <c r="AK11" s="15">
        <v>35369.129999999997</v>
      </c>
      <c r="AL11" s="15">
        <v>252787911.77000001</v>
      </c>
      <c r="AM11" s="12">
        <v>111</v>
      </c>
      <c r="AN11" s="13">
        <v>466977</v>
      </c>
      <c r="AO11" s="12">
        <v>19050</v>
      </c>
      <c r="AP11" s="13">
        <v>44092267.019999996</v>
      </c>
      <c r="AQ11" s="12">
        <v>4515</v>
      </c>
      <c r="AR11" s="13">
        <v>6157105.5</v>
      </c>
      <c r="AS11" s="12">
        <v>2200</v>
      </c>
      <c r="AT11" s="13">
        <v>3500312.99</v>
      </c>
      <c r="AU11" s="12">
        <v>18100</v>
      </c>
      <c r="AV11" s="13">
        <v>39256947.219999999</v>
      </c>
      <c r="AW11" s="12">
        <v>2000</v>
      </c>
      <c r="AX11" s="13">
        <v>1127600</v>
      </c>
      <c r="AY11" s="12">
        <v>20104</v>
      </c>
      <c r="AZ11" s="13">
        <v>57801792.639999993</v>
      </c>
      <c r="BA11" s="12">
        <v>12</v>
      </c>
      <c r="BB11" s="13">
        <v>752847.60000000009</v>
      </c>
      <c r="BC11" s="15">
        <v>775395</v>
      </c>
      <c r="BD11" s="15">
        <f t="shared" ref="BD11:BD42" si="0">E11+G11+I11+K11+M11+O11+Q11+S11+U11+W11+Y11+AA11+AC11+AE11+AG11+AI11+AK11+AL11+AZ11+BB11+BC11</f>
        <v>418502378.21000004</v>
      </c>
    </row>
    <row r="12" spans="1:59" x14ac:dyDescent="0.25">
      <c r="A12" s="10">
        <v>2</v>
      </c>
      <c r="B12" s="10" t="s">
        <v>43</v>
      </c>
      <c r="C12" s="11" t="s">
        <v>44</v>
      </c>
      <c r="D12" s="12">
        <v>0</v>
      </c>
      <c r="E12" s="13">
        <v>0</v>
      </c>
      <c r="F12" s="12">
        <v>0</v>
      </c>
      <c r="G12" s="13">
        <v>0</v>
      </c>
      <c r="H12" s="12">
        <v>0</v>
      </c>
      <c r="I12" s="13">
        <v>0</v>
      </c>
      <c r="J12" s="12">
        <v>0</v>
      </c>
      <c r="K12" s="13">
        <v>0</v>
      </c>
      <c r="L12" s="12">
        <v>0</v>
      </c>
      <c r="M12" s="13">
        <v>0</v>
      </c>
      <c r="N12" s="12">
        <v>0</v>
      </c>
      <c r="O12" s="13">
        <v>0</v>
      </c>
      <c r="P12" s="12">
        <v>0</v>
      </c>
      <c r="Q12" s="13">
        <v>0</v>
      </c>
      <c r="R12" s="12">
        <v>0</v>
      </c>
      <c r="S12" s="13">
        <v>0</v>
      </c>
      <c r="T12" s="12">
        <v>0</v>
      </c>
      <c r="U12" s="13">
        <v>0</v>
      </c>
      <c r="V12" s="12">
        <v>0</v>
      </c>
      <c r="W12" s="13">
        <v>0</v>
      </c>
      <c r="X12" s="13">
        <v>351940.30000000005</v>
      </c>
      <c r="Y12" s="13">
        <v>47882112</v>
      </c>
      <c r="Z12" s="12">
        <v>0</v>
      </c>
      <c r="AA12" s="13">
        <v>0</v>
      </c>
      <c r="AB12" s="12">
        <v>0</v>
      </c>
      <c r="AC12" s="13">
        <v>0</v>
      </c>
      <c r="AD12" s="12">
        <v>0</v>
      </c>
      <c r="AE12" s="13">
        <v>0</v>
      </c>
      <c r="AF12" s="14">
        <v>0</v>
      </c>
      <c r="AG12" s="15">
        <v>0</v>
      </c>
      <c r="AH12" s="14">
        <v>0</v>
      </c>
      <c r="AI12" s="15">
        <v>0</v>
      </c>
      <c r="AJ12" s="14">
        <v>0</v>
      </c>
      <c r="AK12" s="15">
        <v>0</v>
      </c>
      <c r="AL12" s="15">
        <v>0</v>
      </c>
      <c r="AM12" s="12">
        <v>0</v>
      </c>
      <c r="AN12" s="13">
        <v>0</v>
      </c>
      <c r="AO12" s="12">
        <v>0</v>
      </c>
      <c r="AP12" s="13">
        <v>0</v>
      </c>
      <c r="AQ12" s="12">
        <v>0</v>
      </c>
      <c r="AR12" s="13">
        <v>0</v>
      </c>
      <c r="AS12" s="12">
        <v>0</v>
      </c>
      <c r="AT12" s="13">
        <v>0</v>
      </c>
      <c r="AU12" s="12">
        <v>0</v>
      </c>
      <c r="AV12" s="13">
        <v>0</v>
      </c>
      <c r="AW12" s="12">
        <v>0</v>
      </c>
      <c r="AX12" s="13">
        <v>0</v>
      </c>
      <c r="AY12" s="12">
        <v>0</v>
      </c>
      <c r="AZ12" s="13">
        <v>0</v>
      </c>
      <c r="BA12" s="12">
        <v>0</v>
      </c>
      <c r="BB12" s="13">
        <v>0</v>
      </c>
      <c r="BC12" s="15">
        <v>0</v>
      </c>
      <c r="BD12" s="15">
        <f t="shared" si="0"/>
        <v>47882112</v>
      </c>
    </row>
    <row r="13" spans="1:59" x14ac:dyDescent="0.25">
      <c r="A13" s="10">
        <v>3</v>
      </c>
      <c r="B13" s="10" t="s">
        <v>45</v>
      </c>
      <c r="C13" s="11" t="s">
        <v>46</v>
      </c>
      <c r="D13" s="12">
        <v>637</v>
      </c>
      <c r="E13" s="13">
        <v>8271041.4100000001</v>
      </c>
      <c r="F13" s="12">
        <v>0</v>
      </c>
      <c r="G13" s="13">
        <v>0</v>
      </c>
      <c r="H13" s="12">
        <v>0</v>
      </c>
      <c r="I13" s="13">
        <v>0</v>
      </c>
      <c r="J13" s="12">
        <v>0</v>
      </c>
      <c r="K13" s="13">
        <v>0</v>
      </c>
      <c r="L13" s="12">
        <v>1454</v>
      </c>
      <c r="M13" s="13">
        <v>13343975.529999999</v>
      </c>
      <c r="N13" s="12">
        <v>0</v>
      </c>
      <c r="O13" s="13">
        <v>0</v>
      </c>
      <c r="P13" s="12">
        <v>0</v>
      </c>
      <c r="Q13" s="13">
        <v>0</v>
      </c>
      <c r="R13" s="12">
        <v>0</v>
      </c>
      <c r="S13" s="13">
        <v>0</v>
      </c>
      <c r="T13" s="12">
        <v>0</v>
      </c>
      <c r="U13" s="13">
        <v>0</v>
      </c>
      <c r="V13" s="12">
        <v>0</v>
      </c>
      <c r="W13" s="13">
        <v>0</v>
      </c>
      <c r="X13" s="13">
        <v>79485.960000000006</v>
      </c>
      <c r="Y13" s="13">
        <v>10900000</v>
      </c>
      <c r="Z13" s="12">
        <v>24775</v>
      </c>
      <c r="AA13" s="13">
        <v>17681917.5</v>
      </c>
      <c r="AB13" s="12">
        <v>40084</v>
      </c>
      <c r="AC13" s="13">
        <v>0</v>
      </c>
      <c r="AD13" s="12">
        <v>48101</v>
      </c>
      <c r="AE13" s="13">
        <v>0</v>
      </c>
      <c r="AF13" s="14">
        <v>0</v>
      </c>
      <c r="AG13" s="15">
        <v>0</v>
      </c>
      <c r="AH13" s="14">
        <v>1063</v>
      </c>
      <c r="AI13" s="15">
        <v>1080875.81</v>
      </c>
      <c r="AJ13" s="14">
        <v>11</v>
      </c>
      <c r="AK13" s="15">
        <v>11919.189999999999</v>
      </c>
      <c r="AL13" s="15">
        <v>86513529.500000015</v>
      </c>
      <c r="AM13" s="12">
        <v>244</v>
      </c>
      <c r="AN13" s="13">
        <v>1026508</v>
      </c>
      <c r="AO13" s="12">
        <v>6680</v>
      </c>
      <c r="AP13" s="13">
        <v>15461225.390000001</v>
      </c>
      <c r="AQ13" s="12">
        <v>1583</v>
      </c>
      <c r="AR13" s="13">
        <v>2158737.1</v>
      </c>
      <c r="AS13" s="12">
        <v>774</v>
      </c>
      <c r="AT13" s="13">
        <v>1231473.75</v>
      </c>
      <c r="AU13" s="12">
        <v>6910</v>
      </c>
      <c r="AV13" s="13">
        <v>12872092.859999999</v>
      </c>
      <c r="AW13" s="12">
        <v>980</v>
      </c>
      <c r="AX13" s="13">
        <v>552524</v>
      </c>
      <c r="AY13" s="12">
        <v>6922</v>
      </c>
      <c r="AZ13" s="13">
        <v>19773685.210000001</v>
      </c>
      <c r="BA13" s="12">
        <v>3</v>
      </c>
      <c r="BB13" s="13">
        <v>188211.90000000002</v>
      </c>
      <c r="BC13" s="15">
        <v>0</v>
      </c>
      <c r="BD13" s="15">
        <f t="shared" si="0"/>
        <v>157765156.05000001</v>
      </c>
    </row>
    <row r="14" spans="1:59" x14ac:dyDescent="0.25">
      <c r="A14" s="10">
        <v>4</v>
      </c>
      <c r="B14" s="10" t="s">
        <v>47</v>
      </c>
      <c r="C14" s="11" t="s">
        <v>48</v>
      </c>
      <c r="D14" s="12">
        <v>625</v>
      </c>
      <c r="E14" s="13">
        <v>7970800.2800000003</v>
      </c>
      <c r="F14" s="12">
        <v>0</v>
      </c>
      <c r="G14" s="13">
        <v>0</v>
      </c>
      <c r="H14" s="12">
        <v>0</v>
      </c>
      <c r="I14" s="13">
        <v>0</v>
      </c>
      <c r="J14" s="12">
        <v>0</v>
      </c>
      <c r="K14" s="13">
        <v>0</v>
      </c>
      <c r="L14" s="12">
        <v>1598</v>
      </c>
      <c r="M14" s="13">
        <v>14217435.67</v>
      </c>
      <c r="N14" s="12">
        <v>0</v>
      </c>
      <c r="O14" s="13">
        <v>0</v>
      </c>
      <c r="P14" s="12">
        <v>0</v>
      </c>
      <c r="Q14" s="13">
        <v>0</v>
      </c>
      <c r="R14" s="12">
        <v>0</v>
      </c>
      <c r="S14" s="13">
        <v>0</v>
      </c>
      <c r="T14" s="12">
        <v>0</v>
      </c>
      <c r="U14" s="13">
        <v>0</v>
      </c>
      <c r="V14" s="12">
        <v>1000</v>
      </c>
      <c r="W14" s="13">
        <v>482200</v>
      </c>
      <c r="X14" s="13">
        <v>109749.17</v>
      </c>
      <c r="Y14" s="13">
        <v>14400000</v>
      </c>
      <c r="Z14" s="12">
        <v>14865</v>
      </c>
      <c r="AA14" s="13">
        <v>10609150.5</v>
      </c>
      <c r="AB14" s="12">
        <v>52253</v>
      </c>
      <c r="AC14" s="13">
        <v>0</v>
      </c>
      <c r="AD14" s="12">
        <v>44434</v>
      </c>
      <c r="AE14" s="13">
        <v>0</v>
      </c>
      <c r="AF14" s="14">
        <v>0</v>
      </c>
      <c r="AG14" s="15">
        <v>0</v>
      </c>
      <c r="AH14" s="14">
        <v>1697</v>
      </c>
      <c r="AI14" s="15">
        <v>1724973.1300000001</v>
      </c>
      <c r="AJ14" s="14">
        <v>17</v>
      </c>
      <c r="AK14" s="15">
        <v>19021.87</v>
      </c>
      <c r="AL14" s="15">
        <v>121707474.42000002</v>
      </c>
      <c r="AM14" s="12">
        <v>33</v>
      </c>
      <c r="AN14" s="13">
        <v>138831</v>
      </c>
      <c r="AO14" s="12">
        <v>9900</v>
      </c>
      <c r="AP14" s="13">
        <v>22914091.52</v>
      </c>
      <c r="AQ14" s="12">
        <v>2346</v>
      </c>
      <c r="AR14" s="13">
        <v>3199240.2</v>
      </c>
      <c r="AS14" s="12">
        <v>1200</v>
      </c>
      <c r="AT14" s="13">
        <v>1909261.63</v>
      </c>
      <c r="AU14" s="12">
        <v>9430</v>
      </c>
      <c r="AV14" s="13">
        <v>15600858.289999999</v>
      </c>
      <c r="AW14" s="12">
        <v>2412</v>
      </c>
      <c r="AX14" s="13">
        <v>1359885.6</v>
      </c>
      <c r="AY14" s="12">
        <v>10204</v>
      </c>
      <c r="AZ14" s="13">
        <v>29206571.810000002</v>
      </c>
      <c r="BA14" s="12">
        <v>6</v>
      </c>
      <c r="BB14" s="13">
        <v>376423.80000000005</v>
      </c>
      <c r="BC14" s="15">
        <v>6313733.0499999998</v>
      </c>
      <c r="BD14" s="15">
        <f t="shared" si="0"/>
        <v>207027784.53000003</v>
      </c>
    </row>
    <row r="15" spans="1:59" x14ac:dyDescent="0.25">
      <c r="A15" s="10">
        <v>5</v>
      </c>
      <c r="B15" s="10" t="s">
        <v>49</v>
      </c>
      <c r="C15" s="11" t="s">
        <v>50</v>
      </c>
      <c r="D15" s="12">
        <v>1357</v>
      </c>
      <c r="E15" s="13">
        <v>19104395.640000001</v>
      </c>
      <c r="F15" s="12">
        <v>0</v>
      </c>
      <c r="G15" s="13">
        <v>0</v>
      </c>
      <c r="H15" s="12">
        <v>0</v>
      </c>
      <c r="I15" s="13">
        <v>0</v>
      </c>
      <c r="J15" s="12">
        <v>0</v>
      </c>
      <c r="K15" s="13">
        <v>0</v>
      </c>
      <c r="L15" s="12">
        <v>1283</v>
      </c>
      <c r="M15" s="13">
        <v>10437694.93</v>
      </c>
      <c r="N15" s="12">
        <v>0</v>
      </c>
      <c r="O15" s="13">
        <v>0</v>
      </c>
      <c r="P15" s="12">
        <v>0</v>
      </c>
      <c r="Q15" s="13">
        <v>0</v>
      </c>
      <c r="R15" s="12">
        <v>0</v>
      </c>
      <c r="S15" s="13">
        <v>0</v>
      </c>
      <c r="T15" s="12">
        <v>0</v>
      </c>
      <c r="U15" s="13">
        <v>0</v>
      </c>
      <c r="V15" s="12">
        <v>1533</v>
      </c>
      <c r="W15" s="13">
        <v>760328.56</v>
      </c>
      <c r="X15" s="13">
        <v>0</v>
      </c>
      <c r="Y15" s="13">
        <v>0</v>
      </c>
      <c r="Z15" s="12">
        <v>17838</v>
      </c>
      <c r="AA15" s="13">
        <v>12730980.6</v>
      </c>
      <c r="AB15" s="12">
        <v>47661</v>
      </c>
      <c r="AC15" s="13">
        <v>0</v>
      </c>
      <c r="AD15" s="12">
        <v>27193</v>
      </c>
      <c r="AE15" s="13">
        <v>0</v>
      </c>
      <c r="AF15" s="14">
        <v>0</v>
      </c>
      <c r="AG15" s="15">
        <v>0</v>
      </c>
      <c r="AH15" s="14">
        <v>1293</v>
      </c>
      <c r="AI15" s="15">
        <v>1314361.0900000001</v>
      </c>
      <c r="AJ15" s="14">
        <v>13</v>
      </c>
      <c r="AK15" s="15">
        <v>14493.91</v>
      </c>
      <c r="AL15" s="15">
        <v>105516020.36000001</v>
      </c>
      <c r="AM15" s="12">
        <v>95</v>
      </c>
      <c r="AN15" s="13">
        <v>399665</v>
      </c>
      <c r="AO15" s="12">
        <v>8320</v>
      </c>
      <c r="AP15" s="13">
        <v>19257095.100000001</v>
      </c>
      <c r="AQ15" s="12">
        <v>1972</v>
      </c>
      <c r="AR15" s="13">
        <v>2689216.4</v>
      </c>
      <c r="AS15" s="12">
        <v>1200</v>
      </c>
      <c r="AT15" s="13">
        <v>1909261.63</v>
      </c>
      <c r="AU15" s="12">
        <v>7800</v>
      </c>
      <c r="AV15" s="13">
        <v>13698148.810000001</v>
      </c>
      <c r="AW15" s="12">
        <v>90</v>
      </c>
      <c r="AX15" s="13">
        <v>50742</v>
      </c>
      <c r="AY15" s="12">
        <v>9698</v>
      </c>
      <c r="AZ15" s="13">
        <v>27789765.370000001</v>
      </c>
      <c r="BA15" s="12">
        <v>4</v>
      </c>
      <c r="BB15" s="13">
        <v>250949.2</v>
      </c>
      <c r="BC15" s="15">
        <v>1430325.5</v>
      </c>
      <c r="BD15" s="15">
        <f t="shared" si="0"/>
        <v>179349315.16</v>
      </c>
    </row>
    <row r="16" spans="1:59" x14ac:dyDescent="0.25">
      <c r="A16" s="10">
        <v>6</v>
      </c>
      <c r="B16" s="10" t="s">
        <v>51</v>
      </c>
      <c r="C16" s="11" t="s">
        <v>52</v>
      </c>
      <c r="D16" s="12">
        <v>0</v>
      </c>
      <c r="E16" s="13">
        <v>0</v>
      </c>
      <c r="F16" s="12">
        <v>0</v>
      </c>
      <c r="G16" s="13">
        <v>0</v>
      </c>
      <c r="H16" s="12">
        <v>0</v>
      </c>
      <c r="I16" s="13">
        <v>0</v>
      </c>
      <c r="J16" s="12">
        <v>0</v>
      </c>
      <c r="K16" s="13">
        <v>0</v>
      </c>
      <c r="L16" s="12">
        <v>0</v>
      </c>
      <c r="M16" s="13">
        <v>0</v>
      </c>
      <c r="N16" s="12">
        <v>0</v>
      </c>
      <c r="O16" s="13">
        <v>0</v>
      </c>
      <c r="P16" s="12">
        <v>0</v>
      </c>
      <c r="Q16" s="13">
        <v>0</v>
      </c>
      <c r="R16" s="12">
        <v>0</v>
      </c>
      <c r="S16" s="13">
        <v>0</v>
      </c>
      <c r="T16" s="12">
        <v>0</v>
      </c>
      <c r="U16" s="13">
        <v>0</v>
      </c>
      <c r="V16" s="12">
        <v>0</v>
      </c>
      <c r="W16" s="13">
        <v>0</v>
      </c>
      <c r="X16" s="13">
        <v>154287.07999999999</v>
      </c>
      <c r="Y16" s="13">
        <v>19900000</v>
      </c>
      <c r="Z16" s="12">
        <v>0</v>
      </c>
      <c r="AA16" s="13">
        <v>0</v>
      </c>
      <c r="AB16" s="12">
        <v>0</v>
      </c>
      <c r="AC16" s="13">
        <v>0</v>
      </c>
      <c r="AD16" s="12">
        <v>0</v>
      </c>
      <c r="AE16" s="13">
        <v>0</v>
      </c>
      <c r="AF16" s="14">
        <v>0</v>
      </c>
      <c r="AG16" s="15">
        <v>0</v>
      </c>
      <c r="AH16" s="14">
        <v>0</v>
      </c>
      <c r="AI16" s="15">
        <v>0</v>
      </c>
      <c r="AJ16" s="14">
        <v>0</v>
      </c>
      <c r="AK16" s="15">
        <v>0</v>
      </c>
      <c r="AL16" s="15">
        <v>0</v>
      </c>
      <c r="AM16" s="12">
        <v>0</v>
      </c>
      <c r="AN16" s="13">
        <v>0</v>
      </c>
      <c r="AO16" s="12">
        <v>0</v>
      </c>
      <c r="AP16" s="13">
        <v>0</v>
      </c>
      <c r="AQ16" s="12">
        <v>0</v>
      </c>
      <c r="AR16" s="13">
        <v>0</v>
      </c>
      <c r="AS16" s="12">
        <v>0</v>
      </c>
      <c r="AT16" s="13">
        <v>0</v>
      </c>
      <c r="AU16" s="12">
        <v>0</v>
      </c>
      <c r="AV16" s="13">
        <v>0</v>
      </c>
      <c r="AW16" s="12">
        <v>0</v>
      </c>
      <c r="AX16" s="13">
        <v>0</v>
      </c>
      <c r="AY16" s="12">
        <v>0</v>
      </c>
      <c r="AZ16" s="13">
        <v>0</v>
      </c>
      <c r="BA16" s="12">
        <v>0</v>
      </c>
      <c r="BB16" s="13">
        <v>0</v>
      </c>
      <c r="BC16" s="15">
        <v>0</v>
      </c>
      <c r="BD16" s="15">
        <f t="shared" si="0"/>
        <v>19900000</v>
      </c>
    </row>
    <row r="17" spans="1:56" ht="31.5" x14ac:dyDescent="0.25">
      <c r="A17" s="10">
        <v>7</v>
      </c>
      <c r="B17" s="10" t="s">
        <v>53</v>
      </c>
      <c r="C17" s="16" t="s">
        <v>54</v>
      </c>
      <c r="D17" s="12">
        <v>1127</v>
      </c>
      <c r="E17" s="13">
        <v>74092842.389999986</v>
      </c>
      <c r="F17" s="12">
        <v>0</v>
      </c>
      <c r="G17" s="13">
        <v>0</v>
      </c>
      <c r="H17" s="12">
        <v>134</v>
      </c>
      <c r="I17" s="13">
        <v>4519435.92</v>
      </c>
      <c r="J17" s="12">
        <v>0</v>
      </c>
      <c r="K17" s="13">
        <v>0</v>
      </c>
      <c r="L17" s="12">
        <v>2999</v>
      </c>
      <c r="M17" s="13">
        <v>24084606.02</v>
      </c>
      <c r="N17" s="12">
        <v>0</v>
      </c>
      <c r="O17" s="13">
        <v>0</v>
      </c>
      <c r="P17" s="12">
        <v>0</v>
      </c>
      <c r="Q17" s="13">
        <v>0</v>
      </c>
      <c r="R17" s="12">
        <v>0</v>
      </c>
      <c r="S17" s="13">
        <v>0</v>
      </c>
      <c r="T17" s="12">
        <v>0</v>
      </c>
      <c r="U17" s="13">
        <v>0</v>
      </c>
      <c r="V17" s="12">
        <v>11508</v>
      </c>
      <c r="W17" s="13">
        <v>13932940.66</v>
      </c>
      <c r="X17" s="13">
        <v>0</v>
      </c>
      <c r="Y17" s="13">
        <v>0</v>
      </c>
      <c r="Z17" s="12">
        <v>31712</v>
      </c>
      <c r="AA17" s="13">
        <v>22632854.399999999</v>
      </c>
      <c r="AB17" s="12">
        <v>107898</v>
      </c>
      <c r="AC17" s="13">
        <v>0</v>
      </c>
      <c r="AD17" s="12">
        <v>82185</v>
      </c>
      <c r="AE17" s="13">
        <v>0</v>
      </c>
      <c r="AF17" s="14">
        <v>0</v>
      </c>
      <c r="AG17" s="15">
        <v>0</v>
      </c>
      <c r="AH17" s="14">
        <v>3563</v>
      </c>
      <c r="AI17" s="15">
        <v>3622041.0100000002</v>
      </c>
      <c r="AJ17" s="14">
        <v>36</v>
      </c>
      <c r="AK17" s="15">
        <v>39941.490000000005</v>
      </c>
      <c r="AL17" s="15">
        <v>281757473.02000004</v>
      </c>
      <c r="AM17" s="12">
        <v>348</v>
      </c>
      <c r="AN17" s="13">
        <v>1464036</v>
      </c>
      <c r="AO17" s="12">
        <v>22825</v>
      </c>
      <c r="AP17" s="13">
        <v>52829711.009999998</v>
      </c>
      <c r="AQ17" s="12">
        <v>5410</v>
      </c>
      <c r="AR17" s="13">
        <v>7377617</v>
      </c>
      <c r="AS17" s="12">
        <v>2400</v>
      </c>
      <c r="AT17" s="13">
        <v>3818523.26</v>
      </c>
      <c r="AU17" s="12">
        <v>20280</v>
      </c>
      <c r="AV17" s="13">
        <v>44976757.939999998</v>
      </c>
      <c r="AW17" s="12">
        <v>1100</v>
      </c>
      <c r="AX17" s="13">
        <v>620180</v>
      </c>
      <c r="AY17" s="12">
        <v>25686</v>
      </c>
      <c r="AZ17" s="13">
        <v>73296113.909999996</v>
      </c>
      <c r="BA17" s="12">
        <v>10</v>
      </c>
      <c r="BB17" s="13">
        <v>627373</v>
      </c>
      <c r="BC17" s="15">
        <v>7187582.6699999999</v>
      </c>
      <c r="BD17" s="15">
        <f t="shared" si="0"/>
        <v>505793204.49000007</v>
      </c>
    </row>
    <row r="18" spans="1:56" ht="31.5" x14ac:dyDescent="0.25">
      <c r="A18" s="10">
        <v>8</v>
      </c>
      <c r="B18" s="10" t="s">
        <v>55</v>
      </c>
      <c r="C18" s="16" t="s">
        <v>56</v>
      </c>
      <c r="D18" s="12">
        <v>0</v>
      </c>
      <c r="E18" s="13">
        <v>0</v>
      </c>
      <c r="F18" s="12">
        <v>0</v>
      </c>
      <c r="G18" s="13">
        <v>0</v>
      </c>
      <c r="H18" s="12">
        <v>0</v>
      </c>
      <c r="I18" s="13">
        <v>0</v>
      </c>
      <c r="J18" s="12">
        <v>0</v>
      </c>
      <c r="K18" s="13">
        <v>0</v>
      </c>
      <c r="L18" s="12">
        <v>0</v>
      </c>
      <c r="M18" s="13">
        <v>0</v>
      </c>
      <c r="N18" s="12">
        <v>0</v>
      </c>
      <c r="O18" s="13">
        <v>0</v>
      </c>
      <c r="P18" s="12">
        <v>0</v>
      </c>
      <c r="Q18" s="13">
        <v>0</v>
      </c>
      <c r="R18" s="12">
        <v>0</v>
      </c>
      <c r="S18" s="13">
        <v>0</v>
      </c>
      <c r="T18" s="12">
        <v>0</v>
      </c>
      <c r="U18" s="13">
        <v>0</v>
      </c>
      <c r="V18" s="12">
        <v>0</v>
      </c>
      <c r="W18" s="13">
        <v>0</v>
      </c>
      <c r="X18" s="13">
        <v>310861.99</v>
      </c>
      <c r="Y18" s="13">
        <v>41731728</v>
      </c>
      <c r="Z18" s="12">
        <v>0</v>
      </c>
      <c r="AA18" s="13">
        <v>0</v>
      </c>
      <c r="AB18" s="12">
        <v>0</v>
      </c>
      <c r="AC18" s="13">
        <v>0</v>
      </c>
      <c r="AD18" s="12">
        <v>0</v>
      </c>
      <c r="AE18" s="13">
        <v>0</v>
      </c>
      <c r="AF18" s="14">
        <v>0</v>
      </c>
      <c r="AG18" s="15">
        <v>0</v>
      </c>
      <c r="AH18" s="14">
        <v>0</v>
      </c>
      <c r="AI18" s="15">
        <v>0</v>
      </c>
      <c r="AJ18" s="14">
        <v>0</v>
      </c>
      <c r="AK18" s="15">
        <v>0</v>
      </c>
      <c r="AL18" s="15">
        <v>0</v>
      </c>
      <c r="AM18" s="12">
        <v>0</v>
      </c>
      <c r="AN18" s="13">
        <v>0</v>
      </c>
      <c r="AO18" s="12">
        <v>0</v>
      </c>
      <c r="AP18" s="13">
        <v>0</v>
      </c>
      <c r="AQ18" s="12">
        <v>0</v>
      </c>
      <c r="AR18" s="13">
        <v>0</v>
      </c>
      <c r="AS18" s="12">
        <v>0</v>
      </c>
      <c r="AT18" s="13">
        <v>0</v>
      </c>
      <c r="AU18" s="12">
        <v>0</v>
      </c>
      <c r="AV18" s="13">
        <v>0</v>
      </c>
      <c r="AW18" s="12">
        <v>0</v>
      </c>
      <c r="AX18" s="13">
        <v>0</v>
      </c>
      <c r="AY18" s="12">
        <v>0</v>
      </c>
      <c r="AZ18" s="13">
        <v>0</v>
      </c>
      <c r="BA18" s="12">
        <v>0</v>
      </c>
      <c r="BB18" s="13">
        <v>0</v>
      </c>
      <c r="BC18" s="15">
        <v>0</v>
      </c>
      <c r="BD18" s="15">
        <f t="shared" si="0"/>
        <v>41731728</v>
      </c>
    </row>
    <row r="19" spans="1:56" x14ac:dyDescent="0.25">
      <c r="A19" s="10">
        <v>9</v>
      </c>
      <c r="B19" s="10" t="s">
        <v>57</v>
      </c>
      <c r="C19" s="11" t="s">
        <v>58</v>
      </c>
      <c r="D19" s="12">
        <v>4313</v>
      </c>
      <c r="E19" s="13">
        <v>54738974.990000002</v>
      </c>
      <c r="F19" s="12">
        <v>0</v>
      </c>
      <c r="G19" s="13">
        <v>0</v>
      </c>
      <c r="H19" s="12">
        <v>0</v>
      </c>
      <c r="I19" s="13">
        <v>0</v>
      </c>
      <c r="J19" s="12">
        <v>0</v>
      </c>
      <c r="K19" s="13">
        <v>0</v>
      </c>
      <c r="L19" s="12">
        <v>2273</v>
      </c>
      <c r="M19" s="13">
        <v>19066209.890000001</v>
      </c>
      <c r="N19" s="12">
        <v>0</v>
      </c>
      <c r="O19" s="13">
        <v>0</v>
      </c>
      <c r="P19" s="12">
        <v>0</v>
      </c>
      <c r="Q19" s="13">
        <v>0</v>
      </c>
      <c r="R19" s="12">
        <v>0</v>
      </c>
      <c r="S19" s="13">
        <v>0</v>
      </c>
      <c r="T19" s="12">
        <v>0</v>
      </c>
      <c r="U19" s="13">
        <v>0</v>
      </c>
      <c r="V19" s="12">
        <v>1101</v>
      </c>
      <c r="W19" s="13">
        <v>686011.49</v>
      </c>
      <c r="X19" s="13">
        <v>0</v>
      </c>
      <c r="Y19" s="13">
        <v>0</v>
      </c>
      <c r="Z19" s="12">
        <v>18829</v>
      </c>
      <c r="AA19" s="13">
        <v>13438257.300000001</v>
      </c>
      <c r="AB19" s="12">
        <v>59930</v>
      </c>
      <c r="AC19" s="13">
        <v>0</v>
      </c>
      <c r="AD19" s="12">
        <v>59659</v>
      </c>
      <c r="AE19" s="13">
        <v>0</v>
      </c>
      <c r="AF19" s="14">
        <v>0</v>
      </c>
      <c r="AG19" s="15">
        <v>0</v>
      </c>
      <c r="AH19" s="14">
        <v>1741</v>
      </c>
      <c r="AI19" s="15">
        <v>1770261.22</v>
      </c>
      <c r="AJ19" s="14">
        <v>18</v>
      </c>
      <c r="AK19" s="15">
        <v>19521.28</v>
      </c>
      <c r="AL19" s="15">
        <v>140152762.60999998</v>
      </c>
      <c r="AM19" s="12">
        <v>161</v>
      </c>
      <c r="AN19" s="13">
        <v>677327</v>
      </c>
      <c r="AO19" s="12">
        <v>11452</v>
      </c>
      <c r="AP19" s="13">
        <v>26506280.420000002</v>
      </c>
      <c r="AQ19" s="12">
        <v>2714</v>
      </c>
      <c r="AR19" s="13">
        <v>3701081.8</v>
      </c>
      <c r="AS19" s="12">
        <v>1200</v>
      </c>
      <c r="AT19" s="13">
        <v>1909261.63</v>
      </c>
      <c r="AU19" s="12">
        <v>9400</v>
      </c>
      <c r="AV19" s="13">
        <v>20537105.100000001</v>
      </c>
      <c r="AW19" s="12">
        <v>500</v>
      </c>
      <c r="AX19" s="13">
        <v>281900</v>
      </c>
      <c r="AY19" s="12">
        <v>11778</v>
      </c>
      <c r="AZ19" s="13">
        <v>33729240.93</v>
      </c>
      <c r="BA19" s="12">
        <v>6</v>
      </c>
      <c r="BB19" s="13">
        <v>376423.8</v>
      </c>
      <c r="BC19" s="15">
        <v>3784880</v>
      </c>
      <c r="BD19" s="15">
        <f t="shared" si="0"/>
        <v>267762543.50999999</v>
      </c>
    </row>
    <row r="20" spans="1:56" x14ac:dyDescent="0.25">
      <c r="A20" s="10">
        <v>10</v>
      </c>
      <c r="B20" s="10" t="s">
        <v>59</v>
      </c>
      <c r="C20" s="11" t="s">
        <v>60</v>
      </c>
      <c r="D20" s="12">
        <v>0</v>
      </c>
      <c r="E20" s="13">
        <v>0</v>
      </c>
      <c r="F20" s="12">
        <v>0</v>
      </c>
      <c r="G20" s="13">
        <v>0</v>
      </c>
      <c r="H20" s="12">
        <v>0</v>
      </c>
      <c r="I20" s="13">
        <v>0</v>
      </c>
      <c r="J20" s="12">
        <v>0</v>
      </c>
      <c r="K20" s="13">
        <v>0</v>
      </c>
      <c r="L20" s="12">
        <v>0</v>
      </c>
      <c r="M20" s="13">
        <v>0</v>
      </c>
      <c r="N20" s="12">
        <v>0</v>
      </c>
      <c r="O20" s="13">
        <v>0</v>
      </c>
      <c r="P20" s="12">
        <v>0</v>
      </c>
      <c r="Q20" s="13">
        <v>0</v>
      </c>
      <c r="R20" s="12">
        <v>0</v>
      </c>
      <c r="S20" s="13">
        <v>0</v>
      </c>
      <c r="T20" s="12">
        <v>0</v>
      </c>
      <c r="U20" s="13">
        <v>0</v>
      </c>
      <c r="V20" s="12">
        <v>0</v>
      </c>
      <c r="W20" s="13">
        <v>0</v>
      </c>
      <c r="X20" s="13">
        <v>159162.03</v>
      </c>
      <c r="Y20" s="13">
        <v>21534859</v>
      </c>
      <c r="Z20" s="12">
        <v>0</v>
      </c>
      <c r="AA20" s="13">
        <v>0</v>
      </c>
      <c r="AB20" s="12">
        <v>0</v>
      </c>
      <c r="AC20" s="13">
        <v>0</v>
      </c>
      <c r="AD20" s="12">
        <v>0</v>
      </c>
      <c r="AE20" s="13">
        <v>0</v>
      </c>
      <c r="AF20" s="14">
        <v>0</v>
      </c>
      <c r="AG20" s="15">
        <v>0</v>
      </c>
      <c r="AH20" s="14">
        <v>0</v>
      </c>
      <c r="AI20" s="15">
        <v>0</v>
      </c>
      <c r="AJ20" s="14">
        <v>0</v>
      </c>
      <c r="AK20" s="15">
        <v>0</v>
      </c>
      <c r="AL20" s="15">
        <v>0</v>
      </c>
      <c r="AM20" s="12">
        <v>0</v>
      </c>
      <c r="AN20" s="13">
        <v>0</v>
      </c>
      <c r="AO20" s="12">
        <v>0</v>
      </c>
      <c r="AP20" s="13">
        <v>0</v>
      </c>
      <c r="AQ20" s="12">
        <v>0</v>
      </c>
      <c r="AR20" s="13">
        <v>0</v>
      </c>
      <c r="AS20" s="12">
        <v>0</v>
      </c>
      <c r="AT20" s="13">
        <v>0</v>
      </c>
      <c r="AU20" s="12">
        <v>0</v>
      </c>
      <c r="AV20" s="13">
        <v>0</v>
      </c>
      <c r="AW20" s="12">
        <v>0</v>
      </c>
      <c r="AX20" s="13">
        <v>0</v>
      </c>
      <c r="AY20" s="12">
        <v>0</v>
      </c>
      <c r="AZ20" s="13">
        <v>0</v>
      </c>
      <c r="BA20" s="12">
        <v>0</v>
      </c>
      <c r="BB20" s="13">
        <v>0</v>
      </c>
      <c r="BC20" s="15">
        <v>0</v>
      </c>
      <c r="BD20" s="15">
        <f t="shared" si="0"/>
        <v>21534859</v>
      </c>
    </row>
    <row r="21" spans="1:56" x14ac:dyDescent="0.25">
      <c r="A21" s="10">
        <v>11</v>
      </c>
      <c r="B21" s="10" t="s">
        <v>61</v>
      </c>
      <c r="C21" s="11" t="s">
        <v>62</v>
      </c>
      <c r="D21" s="12">
        <v>4830</v>
      </c>
      <c r="E21" s="13">
        <v>187236827.29999998</v>
      </c>
      <c r="F21" s="12">
        <v>0</v>
      </c>
      <c r="G21" s="13">
        <v>0</v>
      </c>
      <c r="H21" s="12">
        <v>588</v>
      </c>
      <c r="I21" s="13">
        <v>25895879.439999998</v>
      </c>
      <c r="J21" s="12">
        <v>27</v>
      </c>
      <c r="K21" s="13">
        <v>4176806</v>
      </c>
      <c r="L21" s="12">
        <v>2338</v>
      </c>
      <c r="M21" s="13">
        <v>20250339.66</v>
      </c>
      <c r="N21" s="12">
        <v>431</v>
      </c>
      <c r="O21" s="13">
        <v>12101158.130000001</v>
      </c>
      <c r="P21" s="12">
        <v>0</v>
      </c>
      <c r="Q21" s="13">
        <v>0</v>
      </c>
      <c r="R21" s="12">
        <v>0</v>
      </c>
      <c r="S21" s="13">
        <v>0</v>
      </c>
      <c r="T21" s="12">
        <v>0</v>
      </c>
      <c r="U21" s="13">
        <v>0</v>
      </c>
      <c r="V21" s="12">
        <v>5791</v>
      </c>
      <c r="W21" s="13">
        <v>7648182.1200000001</v>
      </c>
      <c r="X21" s="13">
        <v>0</v>
      </c>
      <c r="Y21" s="13">
        <v>0</v>
      </c>
      <c r="Z21" s="12">
        <v>19917</v>
      </c>
      <c r="AA21" s="13">
        <v>14214762.9</v>
      </c>
      <c r="AB21" s="12">
        <v>113340</v>
      </c>
      <c r="AC21" s="13">
        <v>1520666.48</v>
      </c>
      <c r="AD21" s="12">
        <v>101428</v>
      </c>
      <c r="AE21" s="13">
        <v>1309884.79</v>
      </c>
      <c r="AF21" s="14">
        <v>18</v>
      </c>
      <c r="AG21" s="15">
        <v>331891.20000000001</v>
      </c>
      <c r="AH21" s="14">
        <v>3555</v>
      </c>
      <c r="AI21" s="15">
        <v>3612983.4</v>
      </c>
      <c r="AJ21" s="14">
        <v>35</v>
      </c>
      <c r="AK21" s="15">
        <v>39841.599999999999</v>
      </c>
      <c r="AL21" s="15">
        <v>276580263.00999999</v>
      </c>
      <c r="AM21" s="12">
        <v>163</v>
      </c>
      <c r="AN21" s="13">
        <v>685741</v>
      </c>
      <c r="AO21" s="12">
        <v>21905</v>
      </c>
      <c r="AP21" s="13">
        <v>50700320.689999998</v>
      </c>
      <c r="AQ21" s="12">
        <v>5191</v>
      </c>
      <c r="AR21" s="13">
        <v>7078966.7000000002</v>
      </c>
      <c r="AS21" s="12">
        <v>2300</v>
      </c>
      <c r="AT21" s="13">
        <v>3659418.13</v>
      </c>
      <c r="AU21" s="12">
        <v>18700</v>
      </c>
      <c r="AV21" s="13">
        <v>37730261.030000001</v>
      </c>
      <c r="AW21" s="12">
        <v>800</v>
      </c>
      <c r="AX21" s="13">
        <v>451040</v>
      </c>
      <c r="AY21" s="12">
        <v>23133</v>
      </c>
      <c r="AZ21" s="13">
        <v>66204971.839999996</v>
      </c>
      <c r="BA21" s="12">
        <v>11</v>
      </c>
      <c r="BB21" s="13">
        <v>690110.3</v>
      </c>
      <c r="BC21" s="15">
        <v>2136426</v>
      </c>
      <c r="BD21" s="15">
        <f t="shared" si="0"/>
        <v>623950994.16999996</v>
      </c>
    </row>
    <row r="22" spans="1:56" x14ac:dyDescent="0.25">
      <c r="A22" s="10">
        <v>12</v>
      </c>
      <c r="B22" s="10" t="s">
        <v>63</v>
      </c>
      <c r="C22" s="11" t="s">
        <v>64</v>
      </c>
      <c r="D22" s="12">
        <v>0</v>
      </c>
      <c r="E22" s="13">
        <v>0</v>
      </c>
      <c r="F22" s="12">
        <v>0</v>
      </c>
      <c r="G22" s="13">
        <v>0</v>
      </c>
      <c r="H22" s="12">
        <v>0</v>
      </c>
      <c r="I22" s="13">
        <v>0</v>
      </c>
      <c r="J22" s="12">
        <v>0</v>
      </c>
      <c r="K22" s="13">
        <v>0</v>
      </c>
      <c r="L22" s="12">
        <v>0</v>
      </c>
      <c r="M22" s="13">
        <v>0</v>
      </c>
      <c r="N22" s="12">
        <v>0</v>
      </c>
      <c r="O22" s="13">
        <v>0</v>
      </c>
      <c r="P22" s="12">
        <v>0</v>
      </c>
      <c r="Q22" s="13">
        <v>0</v>
      </c>
      <c r="R22" s="12">
        <v>0</v>
      </c>
      <c r="S22" s="13">
        <v>0</v>
      </c>
      <c r="T22" s="12">
        <v>0</v>
      </c>
      <c r="U22" s="13">
        <v>0</v>
      </c>
      <c r="V22" s="12">
        <v>0</v>
      </c>
      <c r="W22" s="13">
        <v>0</v>
      </c>
      <c r="X22" s="13">
        <v>270187.83</v>
      </c>
      <c r="Y22" s="13">
        <v>36368948</v>
      </c>
      <c r="Z22" s="12">
        <v>0</v>
      </c>
      <c r="AA22" s="13">
        <v>0</v>
      </c>
      <c r="AB22" s="12">
        <v>0</v>
      </c>
      <c r="AC22" s="13">
        <v>0</v>
      </c>
      <c r="AD22" s="12">
        <v>0</v>
      </c>
      <c r="AE22" s="13">
        <v>0</v>
      </c>
      <c r="AF22" s="14">
        <v>0</v>
      </c>
      <c r="AG22" s="15">
        <v>0</v>
      </c>
      <c r="AH22" s="14">
        <v>0</v>
      </c>
      <c r="AI22" s="15">
        <v>0</v>
      </c>
      <c r="AJ22" s="14">
        <v>0</v>
      </c>
      <c r="AK22" s="15">
        <v>0</v>
      </c>
      <c r="AL22" s="15">
        <v>0</v>
      </c>
      <c r="AM22" s="12">
        <v>0</v>
      </c>
      <c r="AN22" s="13">
        <v>0</v>
      </c>
      <c r="AO22" s="12">
        <v>0</v>
      </c>
      <c r="AP22" s="13">
        <v>0</v>
      </c>
      <c r="AQ22" s="12">
        <v>0</v>
      </c>
      <c r="AR22" s="13">
        <v>0</v>
      </c>
      <c r="AS22" s="12">
        <v>0</v>
      </c>
      <c r="AT22" s="13">
        <v>0</v>
      </c>
      <c r="AU22" s="12">
        <v>0</v>
      </c>
      <c r="AV22" s="13">
        <v>0</v>
      </c>
      <c r="AW22" s="12">
        <v>0</v>
      </c>
      <c r="AX22" s="13">
        <v>0</v>
      </c>
      <c r="AY22" s="12">
        <v>0</v>
      </c>
      <c r="AZ22" s="13">
        <v>0</v>
      </c>
      <c r="BA22" s="12">
        <v>0</v>
      </c>
      <c r="BB22" s="13">
        <v>0</v>
      </c>
      <c r="BC22" s="15">
        <v>0</v>
      </c>
      <c r="BD22" s="15">
        <f t="shared" si="0"/>
        <v>36368948</v>
      </c>
    </row>
    <row r="23" spans="1:56" x14ac:dyDescent="0.25">
      <c r="A23" s="10">
        <v>13</v>
      </c>
      <c r="B23" s="10" t="s">
        <v>65</v>
      </c>
      <c r="C23" s="11" t="s">
        <v>66</v>
      </c>
      <c r="D23" s="12">
        <v>1555</v>
      </c>
      <c r="E23" s="13">
        <v>29609547.379999995</v>
      </c>
      <c r="F23" s="12">
        <v>0</v>
      </c>
      <c r="G23" s="13">
        <v>0</v>
      </c>
      <c r="H23" s="12">
        <v>0</v>
      </c>
      <c r="I23" s="13">
        <v>0</v>
      </c>
      <c r="J23" s="12">
        <v>0</v>
      </c>
      <c r="K23" s="13">
        <v>0</v>
      </c>
      <c r="L23" s="12">
        <v>1859</v>
      </c>
      <c r="M23" s="13">
        <v>13833673.950000001</v>
      </c>
      <c r="N23" s="12">
        <v>0</v>
      </c>
      <c r="O23" s="13">
        <v>0</v>
      </c>
      <c r="P23" s="12">
        <v>0</v>
      </c>
      <c r="Q23" s="13">
        <v>0</v>
      </c>
      <c r="R23" s="12">
        <v>0</v>
      </c>
      <c r="S23" s="13">
        <v>0</v>
      </c>
      <c r="T23" s="12">
        <v>0</v>
      </c>
      <c r="U23" s="13">
        <v>0</v>
      </c>
      <c r="V23" s="12">
        <v>2633</v>
      </c>
      <c r="W23" s="13">
        <v>1504610.15</v>
      </c>
      <c r="X23" s="13">
        <v>118959.23999999999</v>
      </c>
      <c r="Y23" s="13">
        <v>15900000</v>
      </c>
      <c r="Z23" s="12">
        <v>25766</v>
      </c>
      <c r="AA23" s="13">
        <v>18389194.199999999</v>
      </c>
      <c r="AB23" s="12">
        <v>65764</v>
      </c>
      <c r="AC23" s="13">
        <v>0</v>
      </c>
      <c r="AD23" s="12">
        <v>65830</v>
      </c>
      <c r="AE23" s="13">
        <v>0</v>
      </c>
      <c r="AF23" s="14">
        <v>0</v>
      </c>
      <c r="AG23" s="15">
        <v>0</v>
      </c>
      <c r="AH23" s="14">
        <v>2374</v>
      </c>
      <c r="AI23" s="15">
        <v>2413352.1399999997</v>
      </c>
      <c r="AJ23" s="14">
        <v>24</v>
      </c>
      <c r="AK23" s="15">
        <v>26612.86</v>
      </c>
      <c r="AL23" s="15">
        <v>187633431.26999998</v>
      </c>
      <c r="AM23" s="12">
        <v>80</v>
      </c>
      <c r="AN23" s="13">
        <v>336560</v>
      </c>
      <c r="AO23" s="12">
        <v>14273</v>
      </c>
      <c r="AP23" s="13">
        <v>33035639.219999999</v>
      </c>
      <c r="AQ23" s="12">
        <v>3383</v>
      </c>
      <c r="AR23" s="13">
        <v>4613397.0999999996</v>
      </c>
      <c r="AS23" s="12">
        <v>1600</v>
      </c>
      <c r="AT23" s="13">
        <v>2545682.1800000002</v>
      </c>
      <c r="AU23" s="12">
        <v>12000</v>
      </c>
      <c r="AV23" s="13">
        <v>27562324.739999998</v>
      </c>
      <c r="AW23" s="12">
        <v>800</v>
      </c>
      <c r="AX23" s="13">
        <v>451040</v>
      </c>
      <c r="AY23" s="12">
        <v>15026</v>
      </c>
      <c r="AZ23" s="13">
        <v>43261829.030000001</v>
      </c>
      <c r="BA23" s="12">
        <v>9</v>
      </c>
      <c r="BB23" s="13">
        <v>564635.70000000007</v>
      </c>
      <c r="BC23" s="15">
        <v>1762074</v>
      </c>
      <c r="BD23" s="15">
        <f t="shared" si="0"/>
        <v>314898960.68000001</v>
      </c>
    </row>
    <row r="24" spans="1:56" x14ac:dyDescent="0.25">
      <c r="A24" s="10">
        <v>14</v>
      </c>
      <c r="B24" s="10" t="s">
        <v>67</v>
      </c>
      <c r="C24" s="11" t="s">
        <v>68</v>
      </c>
      <c r="D24" s="12">
        <v>559</v>
      </c>
      <c r="E24" s="13">
        <v>7449688.3499999996</v>
      </c>
      <c r="F24" s="12">
        <v>0</v>
      </c>
      <c r="G24" s="13">
        <v>0</v>
      </c>
      <c r="H24" s="12">
        <v>0</v>
      </c>
      <c r="I24" s="13">
        <v>0</v>
      </c>
      <c r="J24" s="12">
        <v>0</v>
      </c>
      <c r="K24" s="13">
        <v>0</v>
      </c>
      <c r="L24" s="12">
        <v>1119</v>
      </c>
      <c r="M24" s="13">
        <v>9744005.5099999998</v>
      </c>
      <c r="N24" s="12">
        <v>0</v>
      </c>
      <c r="O24" s="13">
        <v>0</v>
      </c>
      <c r="P24" s="12">
        <v>0</v>
      </c>
      <c r="Q24" s="13">
        <v>0</v>
      </c>
      <c r="R24" s="12">
        <v>0</v>
      </c>
      <c r="S24" s="13">
        <v>0</v>
      </c>
      <c r="T24" s="12">
        <v>0</v>
      </c>
      <c r="U24" s="13">
        <v>0</v>
      </c>
      <c r="V24" s="12">
        <v>0</v>
      </c>
      <c r="W24" s="13">
        <v>0</v>
      </c>
      <c r="X24" s="13">
        <v>29219.22</v>
      </c>
      <c r="Y24" s="13">
        <v>3920000</v>
      </c>
      <c r="Z24" s="12">
        <v>6937</v>
      </c>
      <c r="AA24" s="13">
        <v>4950936.9000000004</v>
      </c>
      <c r="AB24" s="12">
        <v>27216</v>
      </c>
      <c r="AC24" s="13">
        <v>0</v>
      </c>
      <c r="AD24" s="12">
        <v>23815</v>
      </c>
      <c r="AE24" s="13">
        <v>0</v>
      </c>
      <c r="AF24" s="14">
        <v>0</v>
      </c>
      <c r="AG24" s="15">
        <v>0</v>
      </c>
      <c r="AH24" s="14">
        <v>967</v>
      </c>
      <c r="AI24" s="15">
        <v>983254.80999999994</v>
      </c>
      <c r="AJ24" s="14">
        <v>10</v>
      </c>
      <c r="AK24" s="15">
        <v>10842.69</v>
      </c>
      <c r="AL24" s="15">
        <v>55433450.93999999</v>
      </c>
      <c r="AM24" s="12">
        <v>200</v>
      </c>
      <c r="AN24" s="13">
        <v>841400</v>
      </c>
      <c r="AO24" s="12">
        <v>4540</v>
      </c>
      <c r="AP24" s="13">
        <v>10508078.329999998</v>
      </c>
      <c r="AQ24" s="12">
        <v>1076</v>
      </c>
      <c r="AR24" s="13">
        <v>1467341.2</v>
      </c>
      <c r="AS24" s="12">
        <v>800</v>
      </c>
      <c r="AT24" s="13">
        <v>1272841.0900000001</v>
      </c>
      <c r="AU24" s="12">
        <v>2100</v>
      </c>
      <c r="AV24" s="13">
        <v>4582616.8600000003</v>
      </c>
      <c r="AW24" s="12">
        <v>150</v>
      </c>
      <c r="AX24" s="13">
        <v>84570</v>
      </c>
      <c r="AY24" s="12">
        <v>5583</v>
      </c>
      <c r="AZ24" s="13">
        <v>15942040.4</v>
      </c>
      <c r="BA24" s="12">
        <v>4</v>
      </c>
      <c r="BB24" s="13">
        <v>250949.2</v>
      </c>
      <c r="BC24" s="15">
        <v>0</v>
      </c>
      <c r="BD24" s="15">
        <f t="shared" si="0"/>
        <v>98685168.799999997</v>
      </c>
    </row>
    <row r="25" spans="1:56" x14ac:dyDescent="0.25">
      <c r="A25" s="10">
        <v>15</v>
      </c>
      <c r="B25" s="10" t="s">
        <v>69</v>
      </c>
      <c r="C25" s="11" t="s">
        <v>70</v>
      </c>
      <c r="D25" s="12">
        <v>54</v>
      </c>
      <c r="E25" s="13">
        <v>642669.96</v>
      </c>
      <c r="F25" s="12">
        <v>0</v>
      </c>
      <c r="G25" s="13">
        <v>0</v>
      </c>
      <c r="H25" s="12">
        <v>0</v>
      </c>
      <c r="I25" s="13">
        <v>0</v>
      </c>
      <c r="J25" s="12">
        <v>0</v>
      </c>
      <c r="K25" s="13">
        <v>0</v>
      </c>
      <c r="L25" s="12">
        <v>166</v>
      </c>
      <c r="M25" s="13">
        <v>1659911.96</v>
      </c>
      <c r="N25" s="12">
        <v>0</v>
      </c>
      <c r="O25" s="13">
        <v>0</v>
      </c>
      <c r="P25" s="12">
        <v>0</v>
      </c>
      <c r="Q25" s="13">
        <v>0</v>
      </c>
      <c r="R25" s="12">
        <v>0</v>
      </c>
      <c r="S25" s="13">
        <v>0</v>
      </c>
      <c r="T25" s="12">
        <v>0</v>
      </c>
      <c r="U25" s="13">
        <v>0</v>
      </c>
      <c r="V25" s="12">
        <v>0</v>
      </c>
      <c r="W25" s="13">
        <v>0</v>
      </c>
      <c r="X25" s="13">
        <v>7071.62</v>
      </c>
      <c r="Y25" s="13">
        <v>966000</v>
      </c>
      <c r="Z25" s="12">
        <v>1486</v>
      </c>
      <c r="AA25" s="13">
        <v>1060558.2</v>
      </c>
      <c r="AB25" s="12">
        <v>6018</v>
      </c>
      <c r="AC25" s="13">
        <v>0</v>
      </c>
      <c r="AD25" s="12">
        <v>5734</v>
      </c>
      <c r="AE25" s="13">
        <v>0</v>
      </c>
      <c r="AF25" s="14">
        <v>0</v>
      </c>
      <c r="AG25" s="15">
        <v>0</v>
      </c>
      <c r="AH25" s="14">
        <v>0</v>
      </c>
      <c r="AI25" s="15">
        <v>0</v>
      </c>
      <c r="AJ25" s="14">
        <v>0</v>
      </c>
      <c r="AK25" s="15">
        <v>0</v>
      </c>
      <c r="AL25" s="15">
        <v>6172792.5499999989</v>
      </c>
      <c r="AM25" s="12">
        <v>0</v>
      </c>
      <c r="AN25" s="13">
        <v>0</v>
      </c>
      <c r="AO25" s="12">
        <v>0</v>
      </c>
      <c r="AP25" s="13">
        <v>0</v>
      </c>
      <c r="AQ25" s="12">
        <v>0</v>
      </c>
      <c r="AR25" s="13">
        <v>0</v>
      </c>
      <c r="AS25" s="12">
        <v>0</v>
      </c>
      <c r="AT25" s="13">
        <v>0</v>
      </c>
      <c r="AU25" s="12">
        <v>0</v>
      </c>
      <c r="AV25" s="13">
        <v>0</v>
      </c>
      <c r="AW25" s="12">
        <v>0</v>
      </c>
      <c r="AX25" s="13">
        <v>0</v>
      </c>
      <c r="AY25" s="12">
        <v>0</v>
      </c>
      <c r="AZ25" s="13">
        <v>0</v>
      </c>
      <c r="BA25" s="12">
        <v>0</v>
      </c>
      <c r="BB25" s="13">
        <v>0</v>
      </c>
      <c r="BC25" s="15">
        <v>0</v>
      </c>
      <c r="BD25" s="15">
        <f t="shared" si="0"/>
        <v>10501932.669999998</v>
      </c>
    </row>
    <row r="26" spans="1:56" x14ac:dyDescent="0.25">
      <c r="A26" s="10">
        <v>16</v>
      </c>
      <c r="B26" s="10" t="s">
        <v>71</v>
      </c>
      <c r="C26" s="11" t="s">
        <v>72</v>
      </c>
      <c r="D26" s="12">
        <v>2886</v>
      </c>
      <c r="E26" s="13">
        <v>44449439.940000005</v>
      </c>
      <c r="F26" s="12">
        <v>0</v>
      </c>
      <c r="G26" s="13">
        <v>0</v>
      </c>
      <c r="H26" s="12">
        <v>0</v>
      </c>
      <c r="I26" s="13">
        <v>0</v>
      </c>
      <c r="J26" s="12">
        <v>0</v>
      </c>
      <c r="K26" s="13">
        <v>0</v>
      </c>
      <c r="L26" s="12">
        <v>1897</v>
      </c>
      <c r="M26" s="13">
        <v>17480122.489999998</v>
      </c>
      <c r="N26" s="12">
        <v>0</v>
      </c>
      <c r="O26" s="13">
        <v>0</v>
      </c>
      <c r="P26" s="12">
        <v>0</v>
      </c>
      <c r="Q26" s="13">
        <v>0</v>
      </c>
      <c r="R26" s="12">
        <v>0</v>
      </c>
      <c r="S26" s="13">
        <v>0</v>
      </c>
      <c r="T26" s="12">
        <v>0</v>
      </c>
      <c r="U26" s="13">
        <v>0</v>
      </c>
      <c r="V26" s="12">
        <v>0</v>
      </c>
      <c r="W26" s="13">
        <v>0</v>
      </c>
      <c r="X26" s="13">
        <v>0</v>
      </c>
      <c r="Y26" s="13">
        <v>0</v>
      </c>
      <c r="Z26" s="12">
        <v>14994</v>
      </c>
      <c r="AA26" s="13">
        <v>10701217.800000001</v>
      </c>
      <c r="AB26" s="12">
        <v>41800</v>
      </c>
      <c r="AC26" s="13">
        <v>0</v>
      </c>
      <c r="AD26" s="12">
        <v>36792</v>
      </c>
      <c r="AE26" s="13">
        <v>0</v>
      </c>
      <c r="AF26" s="14">
        <v>0</v>
      </c>
      <c r="AG26" s="15">
        <v>0</v>
      </c>
      <c r="AH26" s="14">
        <v>1232</v>
      </c>
      <c r="AI26" s="15">
        <v>1252970.5599999998</v>
      </c>
      <c r="AJ26" s="14">
        <v>13</v>
      </c>
      <c r="AK26" s="15">
        <v>13816.94</v>
      </c>
      <c r="AL26" s="15">
        <v>77315575.75</v>
      </c>
      <c r="AM26" s="12">
        <v>32</v>
      </c>
      <c r="AN26" s="13">
        <v>134624</v>
      </c>
      <c r="AO26" s="12">
        <v>5977</v>
      </c>
      <c r="AP26" s="13">
        <v>13834093.439999999</v>
      </c>
      <c r="AQ26" s="12">
        <v>1416</v>
      </c>
      <c r="AR26" s="13">
        <v>1930999.2</v>
      </c>
      <c r="AS26" s="12">
        <v>1080</v>
      </c>
      <c r="AT26" s="13">
        <v>1718335.47</v>
      </c>
      <c r="AU26" s="12">
        <v>5075</v>
      </c>
      <c r="AV26" s="13">
        <v>9844067.2400000002</v>
      </c>
      <c r="AW26" s="12">
        <v>350</v>
      </c>
      <c r="AX26" s="13">
        <v>197330</v>
      </c>
      <c r="AY26" s="12">
        <v>6519</v>
      </c>
      <c r="AZ26" s="13">
        <v>18701824.82</v>
      </c>
      <c r="BA26" s="12">
        <v>3</v>
      </c>
      <c r="BB26" s="13">
        <v>188211.90000000002</v>
      </c>
      <c r="BC26" s="15">
        <v>1305240</v>
      </c>
      <c r="BD26" s="15">
        <f t="shared" si="0"/>
        <v>171408420.20000002</v>
      </c>
    </row>
    <row r="27" spans="1:56" x14ac:dyDescent="0.25">
      <c r="A27" s="10">
        <v>17</v>
      </c>
      <c r="B27" s="10" t="s">
        <v>73</v>
      </c>
      <c r="C27" s="11" t="s">
        <v>74</v>
      </c>
      <c r="D27" s="12">
        <v>0</v>
      </c>
      <c r="E27" s="13">
        <v>0</v>
      </c>
      <c r="F27" s="12">
        <v>0</v>
      </c>
      <c r="G27" s="13">
        <v>0</v>
      </c>
      <c r="H27" s="12">
        <v>0</v>
      </c>
      <c r="I27" s="13">
        <v>0</v>
      </c>
      <c r="J27" s="12">
        <v>0</v>
      </c>
      <c r="K27" s="13">
        <v>0</v>
      </c>
      <c r="L27" s="12">
        <v>0</v>
      </c>
      <c r="M27" s="13">
        <v>0</v>
      </c>
      <c r="N27" s="12">
        <v>0</v>
      </c>
      <c r="O27" s="13">
        <v>0</v>
      </c>
      <c r="P27" s="12">
        <v>0</v>
      </c>
      <c r="Q27" s="13">
        <v>0</v>
      </c>
      <c r="R27" s="12">
        <v>0</v>
      </c>
      <c r="S27" s="13">
        <v>0</v>
      </c>
      <c r="T27" s="12">
        <v>0</v>
      </c>
      <c r="U27" s="13">
        <v>0</v>
      </c>
      <c r="V27" s="12">
        <v>0</v>
      </c>
      <c r="W27" s="13">
        <v>0</v>
      </c>
      <c r="X27" s="13">
        <v>110649.60000000001</v>
      </c>
      <c r="Y27" s="13">
        <v>15071478</v>
      </c>
      <c r="Z27" s="12">
        <v>0</v>
      </c>
      <c r="AA27" s="13">
        <v>0</v>
      </c>
      <c r="AB27" s="12">
        <v>0</v>
      </c>
      <c r="AC27" s="13">
        <v>0</v>
      </c>
      <c r="AD27" s="12">
        <v>0</v>
      </c>
      <c r="AE27" s="13">
        <v>0</v>
      </c>
      <c r="AF27" s="14">
        <v>0</v>
      </c>
      <c r="AG27" s="15">
        <v>0</v>
      </c>
      <c r="AH27" s="14">
        <v>0</v>
      </c>
      <c r="AI27" s="15">
        <v>0</v>
      </c>
      <c r="AJ27" s="14">
        <v>0</v>
      </c>
      <c r="AK27" s="15">
        <v>0</v>
      </c>
      <c r="AL27" s="15">
        <v>0</v>
      </c>
      <c r="AM27" s="12">
        <v>0</v>
      </c>
      <c r="AN27" s="13">
        <v>0</v>
      </c>
      <c r="AO27" s="12">
        <v>0</v>
      </c>
      <c r="AP27" s="13">
        <v>0</v>
      </c>
      <c r="AQ27" s="12">
        <v>0</v>
      </c>
      <c r="AR27" s="13">
        <v>0</v>
      </c>
      <c r="AS27" s="12">
        <v>0</v>
      </c>
      <c r="AT27" s="13">
        <v>0</v>
      </c>
      <c r="AU27" s="12">
        <v>0</v>
      </c>
      <c r="AV27" s="13">
        <v>0</v>
      </c>
      <c r="AW27" s="12">
        <v>0</v>
      </c>
      <c r="AX27" s="13">
        <v>0</v>
      </c>
      <c r="AY27" s="12">
        <v>0</v>
      </c>
      <c r="AZ27" s="13">
        <v>0</v>
      </c>
      <c r="BA27" s="12">
        <v>0</v>
      </c>
      <c r="BB27" s="13">
        <v>0</v>
      </c>
      <c r="BC27" s="15">
        <v>0</v>
      </c>
      <c r="BD27" s="15">
        <f t="shared" si="0"/>
        <v>15071478</v>
      </c>
    </row>
    <row r="28" spans="1:56" x14ac:dyDescent="0.25">
      <c r="A28" s="10">
        <v>18</v>
      </c>
      <c r="B28" s="10" t="s">
        <v>75</v>
      </c>
      <c r="C28" s="11" t="s">
        <v>76</v>
      </c>
      <c r="D28" s="12">
        <v>17109</v>
      </c>
      <c r="E28" s="13">
        <v>600719088.04999995</v>
      </c>
      <c r="F28" s="12">
        <v>0</v>
      </c>
      <c r="G28" s="13">
        <v>0</v>
      </c>
      <c r="H28" s="12">
        <v>467</v>
      </c>
      <c r="I28" s="13">
        <v>24213931.650000002</v>
      </c>
      <c r="J28" s="12">
        <v>103</v>
      </c>
      <c r="K28" s="13">
        <v>16900003</v>
      </c>
      <c r="L28" s="12">
        <v>1076</v>
      </c>
      <c r="M28" s="13">
        <v>31345227.480000004</v>
      </c>
      <c r="N28" s="12">
        <v>0</v>
      </c>
      <c r="O28" s="13">
        <v>0</v>
      </c>
      <c r="P28" s="12">
        <v>0</v>
      </c>
      <c r="Q28" s="13">
        <v>0</v>
      </c>
      <c r="R28" s="12">
        <v>0</v>
      </c>
      <c r="S28" s="13">
        <v>0</v>
      </c>
      <c r="T28" s="12">
        <v>208</v>
      </c>
      <c r="U28" s="13">
        <v>862680</v>
      </c>
      <c r="V28" s="12">
        <v>53095</v>
      </c>
      <c r="W28" s="13">
        <v>41483094.049999997</v>
      </c>
      <c r="X28" s="13">
        <v>0</v>
      </c>
      <c r="Y28" s="13">
        <v>0</v>
      </c>
      <c r="Z28" s="12">
        <v>1895</v>
      </c>
      <c r="AA28" s="13">
        <v>1352461.5</v>
      </c>
      <c r="AB28" s="12">
        <v>6435</v>
      </c>
      <c r="AC28" s="13">
        <v>2755307.13</v>
      </c>
      <c r="AD28" s="12">
        <v>2700</v>
      </c>
      <c r="AE28" s="13">
        <v>3493859.5500000003</v>
      </c>
      <c r="AF28" s="14">
        <v>109</v>
      </c>
      <c r="AG28" s="15">
        <v>2009785.6</v>
      </c>
      <c r="AH28" s="14">
        <v>0</v>
      </c>
      <c r="AI28" s="15">
        <v>0</v>
      </c>
      <c r="AJ28" s="14">
        <v>0</v>
      </c>
      <c r="AK28" s="15">
        <v>0</v>
      </c>
      <c r="AL28" s="15">
        <v>0</v>
      </c>
      <c r="AM28" s="12">
        <v>0</v>
      </c>
      <c r="AN28" s="13">
        <v>0</v>
      </c>
      <c r="AO28" s="12">
        <v>0</v>
      </c>
      <c r="AP28" s="13">
        <v>0</v>
      </c>
      <c r="AQ28" s="12">
        <v>0</v>
      </c>
      <c r="AR28" s="13">
        <v>0</v>
      </c>
      <c r="AS28" s="12">
        <v>0</v>
      </c>
      <c r="AT28" s="13">
        <v>0</v>
      </c>
      <c r="AU28" s="12">
        <v>0</v>
      </c>
      <c r="AV28" s="13">
        <v>0</v>
      </c>
      <c r="AW28" s="12">
        <v>0</v>
      </c>
      <c r="AX28" s="13">
        <v>0</v>
      </c>
      <c r="AY28" s="12">
        <v>0</v>
      </c>
      <c r="AZ28" s="13">
        <v>0</v>
      </c>
      <c r="BA28" s="12">
        <v>0</v>
      </c>
      <c r="BB28" s="13">
        <v>0</v>
      </c>
      <c r="BC28" s="15">
        <v>0</v>
      </c>
      <c r="BD28" s="15">
        <f t="shared" si="0"/>
        <v>725135438.00999987</v>
      </c>
    </row>
    <row r="29" spans="1:56" x14ac:dyDescent="0.25">
      <c r="A29" s="10">
        <v>19</v>
      </c>
      <c r="B29" s="10" t="s">
        <v>77</v>
      </c>
      <c r="C29" s="11" t="s">
        <v>78</v>
      </c>
      <c r="D29" s="12">
        <v>1534</v>
      </c>
      <c r="E29" s="13">
        <v>170562380.81000003</v>
      </c>
      <c r="F29" s="12">
        <v>0</v>
      </c>
      <c r="G29" s="13">
        <v>0</v>
      </c>
      <c r="H29" s="12">
        <v>0</v>
      </c>
      <c r="I29" s="13">
        <v>0</v>
      </c>
      <c r="J29" s="12">
        <v>10</v>
      </c>
      <c r="K29" s="13">
        <v>1593974.9999999998</v>
      </c>
      <c r="L29" s="12">
        <v>0</v>
      </c>
      <c r="M29" s="13">
        <v>0</v>
      </c>
      <c r="N29" s="12">
        <v>0</v>
      </c>
      <c r="O29" s="13">
        <v>0</v>
      </c>
      <c r="P29" s="12">
        <v>0</v>
      </c>
      <c r="Q29" s="13">
        <v>0</v>
      </c>
      <c r="R29" s="12">
        <v>0</v>
      </c>
      <c r="S29" s="13">
        <v>0</v>
      </c>
      <c r="T29" s="12">
        <v>0</v>
      </c>
      <c r="U29" s="13">
        <v>0</v>
      </c>
      <c r="V29" s="12">
        <v>7650</v>
      </c>
      <c r="W29" s="13">
        <v>19963805.639999997</v>
      </c>
      <c r="X29" s="13">
        <v>0</v>
      </c>
      <c r="Y29" s="13">
        <v>0</v>
      </c>
      <c r="Z29" s="12">
        <v>0</v>
      </c>
      <c r="AA29" s="13">
        <v>0</v>
      </c>
      <c r="AB29" s="12">
        <v>273</v>
      </c>
      <c r="AC29" s="13">
        <v>69533.100000000006</v>
      </c>
      <c r="AD29" s="12">
        <v>0</v>
      </c>
      <c r="AE29" s="13">
        <v>0</v>
      </c>
      <c r="AF29" s="14">
        <v>0</v>
      </c>
      <c r="AG29" s="15">
        <v>0</v>
      </c>
      <c r="AH29" s="14">
        <v>0</v>
      </c>
      <c r="AI29" s="15">
        <v>0</v>
      </c>
      <c r="AJ29" s="14">
        <v>0</v>
      </c>
      <c r="AK29" s="15">
        <v>0</v>
      </c>
      <c r="AL29" s="15">
        <v>0</v>
      </c>
      <c r="AM29" s="12">
        <v>0</v>
      </c>
      <c r="AN29" s="13">
        <v>0</v>
      </c>
      <c r="AO29" s="12">
        <v>0</v>
      </c>
      <c r="AP29" s="13">
        <v>0</v>
      </c>
      <c r="AQ29" s="12">
        <v>0</v>
      </c>
      <c r="AR29" s="13">
        <v>0</v>
      </c>
      <c r="AS29" s="12">
        <v>0</v>
      </c>
      <c r="AT29" s="13">
        <v>0</v>
      </c>
      <c r="AU29" s="12">
        <v>0</v>
      </c>
      <c r="AV29" s="13">
        <v>0</v>
      </c>
      <c r="AW29" s="12">
        <v>0</v>
      </c>
      <c r="AX29" s="13">
        <v>0</v>
      </c>
      <c r="AY29" s="12">
        <v>0</v>
      </c>
      <c r="AZ29" s="13">
        <v>0</v>
      </c>
      <c r="BA29" s="12">
        <v>0</v>
      </c>
      <c r="BB29" s="13">
        <v>0</v>
      </c>
      <c r="BC29" s="15">
        <v>0</v>
      </c>
      <c r="BD29" s="15">
        <f t="shared" si="0"/>
        <v>192189694.55000001</v>
      </c>
    </row>
    <row r="30" spans="1:56" x14ac:dyDescent="0.25">
      <c r="A30" s="10">
        <v>20</v>
      </c>
      <c r="B30" s="10" t="s">
        <v>79</v>
      </c>
      <c r="C30" s="11" t="s">
        <v>80</v>
      </c>
      <c r="D30" s="12">
        <v>0</v>
      </c>
      <c r="E30" s="13">
        <v>0</v>
      </c>
      <c r="F30" s="12">
        <v>0</v>
      </c>
      <c r="G30" s="13">
        <v>0</v>
      </c>
      <c r="H30" s="12">
        <v>0</v>
      </c>
      <c r="I30" s="13">
        <v>0</v>
      </c>
      <c r="J30" s="12">
        <v>0</v>
      </c>
      <c r="K30" s="13">
        <v>0</v>
      </c>
      <c r="L30" s="12">
        <v>3796</v>
      </c>
      <c r="M30" s="13">
        <v>34331005.260000005</v>
      </c>
      <c r="N30" s="12">
        <v>0</v>
      </c>
      <c r="O30" s="13">
        <v>0</v>
      </c>
      <c r="P30" s="12">
        <v>0</v>
      </c>
      <c r="Q30" s="13">
        <v>0</v>
      </c>
      <c r="R30" s="12">
        <v>0</v>
      </c>
      <c r="S30" s="13">
        <v>0</v>
      </c>
      <c r="T30" s="12">
        <v>0</v>
      </c>
      <c r="U30" s="13">
        <v>0</v>
      </c>
      <c r="V30" s="12">
        <v>9939</v>
      </c>
      <c r="W30" s="13">
        <v>5610191.6200000001</v>
      </c>
      <c r="X30" s="13">
        <v>0</v>
      </c>
      <c r="Y30" s="13">
        <v>0</v>
      </c>
      <c r="Z30" s="12">
        <v>44595</v>
      </c>
      <c r="AA30" s="13">
        <v>31827451.5</v>
      </c>
      <c r="AB30" s="12">
        <v>124292</v>
      </c>
      <c r="AC30" s="13">
        <v>0</v>
      </c>
      <c r="AD30" s="12">
        <v>130975</v>
      </c>
      <c r="AE30" s="13">
        <v>0</v>
      </c>
      <c r="AF30" s="14">
        <v>0</v>
      </c>
      <c r="AG30" s="15">
        <v>0</v>
      </c>
      <c r="AH30" s="14">
        <v>3626</v>
      </c>
      <c r="AI30" s="15">
        <v>3686450.75</v>
      </c>
      <c r="AJ30" s="14">
        <v>37</v>
      </c>
      <c r="AK30" s="15">
        <v>40651.75</v>
      </c>
      <c r="AL30" s="15">
        <v>210133008.72000003</v>
      </c>
      <c r="AM30" s="12">
        <v>0</v>
      </c>
      <c r="AN30" s="13">
        <v>0</v>
      </c>
      <c r="AO30" s="12">
        <v>26815</v>
      </c>
      <c r="AP30" s="13">
        <v>62064784.259999998</v>
      </c>
      <c r="AQ30" s="12">
        <v>6355</v>
      </c>
      <c r="AR30" s="13">
        <v>8666313.5</v>
      </c>
      <c r="AS30" s="12">
        <v>2700</v>
      </c>
      <c r="AT30" s="13">
        <v>4295838.67</v>
      </c>
      <c r="AU30" s="12">
        <v>0</v>
      </c>
      <c r="AV30" s="13">
        <v>0</v>
      </c>
      <c r="AW30" s="12">
        <v>0</v>
      </c>
      <c r="AX30" s="13">
        <v>0</v>
      </c>
      <c r="AY30" s="12">
        <v>0</v>
      </c>
      <c r="AZ30" s="13">
        <v>0</v>
      </c>
      <c r="BA30" s="12">
        <v>0</v>
      </c>
      <c r="BB30" s="13">
        <v>0</v>
      </c>
      <c r="BC30" s="15">
        <v>0</v>
      </c>
      <c r="BD30" s="15">
        <f t="shared" si="0"/>
        <v>285628759.60000002</v>
      </c>
    </row>
    <row r="31" spans="1:56" x14ac:dyDescent="0.25">
      <c r="A31" s="10">
        <v>21</v>
      </c>
      <c r="B31" s="10" t="s">
        <v>81</v>
      </c>
      <c r="C31" s="11" t="s">
        <v>82</v>
      </c>
      <c r="D31" s="12">
        <v>0</v>
      </c>
      <c r="E31" s="13">
        <v>0</v>
      </c>
      <c r="F31" s="12">
        <v>0</v>
      </c>
      <c r="G31" s="13">
        <v>0</v>
      </c>
      <c r="H31" s="12">
        <v>0</v>
      </c>
      <c r="I31" s="13">
        <v>0</v>
      </c>
      <c r="J31" s="12">
        <v>0</v>
      </c>
      <c r="K31" s="13">
        <v>0</v>
      </c>
      <c r="L31" s="12">
        <v>3040</v>
      </c>
      <c r="M31" s="13">
        <v>26918258.390000001</v>
      </c>
      <c r="N31" s="12">
        <v>0</v>
      </c>
      <c r="O31" s="13">
        <v>0</v>
      </c>
      <c r="P31" s="12">
        <v>0</v>
      </c>
      <c r="Q31" s="13">
        <v>0</v>
      </c>
      <c r="R31" s="12">
        <v>0</v>
      </c>
      <c r="S31" s="13">
        <v>0</v>
      </c>
      <c r="T31" s="12">
        <v>0</v>
      </c>
      <c r="U31" s="13">
        <v>0</v>
      </c>
      <c r="V31" s="12">
        <v>4775</v>
      </c>
      <c r="W31" s="13">
        <v>2784682.0500000003</v>
      </c>
      <c r="X31" s="13">
        <v>0</v>
      </c>
      <c r="Y31" s="13">
        <v>0</v>
      </c>
      <c r="Z31" s="12">
        <v>40460</v>
      </c>
      <c r="AA31" s="13">
        <v>28876302</v>
      </c>
      <c r="AB31" s="12">
        <v>105151</v>
      </c>
      <c r="AC31" s="13">
        <v>0</v>
      </c>
      <c r="AD31" s="12">
        <v>98019</v>
      </c>
      <c r="AE31" s="13">
        <v>0</v>
      </c>
      <c r="AF31" s="14">
        <v>0</v>
      </c>
      <c r="AG31" s="15">
        <v>0</v>
      </c>
      <c r="AH31" s="14">
        <v>3008</v>
      </c>
      <c r="AI31" s="15">
        <v>3057449.46</v>
      </c>
      <c r="AJ31" s="14">
        <v>30</v>
      </c>
      <c r="AK31" s="15">
        <v>33715.54</v>
      </c>
      <c r="AL31" s="15">
        <v>167984951.00999999</v>
      </c>
      <c r="AM31" s="12">
        <v>0</v>
      </c>
      <c r="AN31" s="13">
        <v>0</v>
      </c>
      <c r="AO31" s="12">
        <v>22399</v>
      </c>
      <c r="AP31" s="13">
        <v>51843710.710000001</v>
      </c>
      <c r="AQ31" s="12">
        <v>5309</v>
      </c>
      <c r="AR31" s="13">
        <v>7239883.2999999998</v>
      </c>
      <c r="AS31" s="12">
        <v>2200</v>
      </c>
      <c r="AT31" s="13">
        <v>3500312.99</v>
      </c>
      <c r="AU31" s="12">
        <v>0</v>
      </c>
      <c r="AV31" s="13">
        <v>0</v>
      </c>
      <c r="AW31" s="12">
        <v>0</v>
      </c>
      <c r="AX31" s="13">
        <v>0</v>
      </c>
      <c r="AY31" s="12">
        <v>0</v>
      </c>
      <c r="AZ31" s="13">
        <v>0</v>
      </c>
      <c r="BA31" s="12">
        <v>0</v>
      </c>
      <c r="BB31" s="13">
        <v>0</v>
      </c>
      <c r="BC31" s="15">
        <v>0</v>
      </c>
      <c r="BD31" s="15">
        <f t="shared" si="0"/>
        <v>229655358.44999999</v>
      </c>
    </row>
    <row r="32" spans="1:56" x14ac:dyDescent="0.25">
      <c r="A32" s="10">
        <v>22</v>
      </c>
      <c r="B32" s="10" t="s">
        <v>83</v>
      </c>
      <c r="C32" s="11" t="s">
        <v>84</v>
      </c>
      <c r="D32" s="12">
        <v>0</v>
      </c>
      <c r="E32" s="13">
        <v>0</v>
      </c>
      <c r="F32" s="12">
        <v>0</v>
      </c>
      <c r="G32" s="13">
        <v>0</v>
      </c>
      <c r="H32" s="12">
        <v>0</v>
      </c>
      <c r="I32" s="13">
        <v>0</v>
      </c>
      <c r="J32" s="12">
        <v>0</v>
      </c>
      <c r="K32" s="13">
        <v>0</v>
      </c>
      <c r="L32" s="12">
        <v>2498</v>
      </c>
      <c r="M32" s="13">
        <v>21615445.630000003</v>
      </c>
      <c r="N32" s="12">
        <v>0</v>
      </c>
      <c r="O32" s="13">
        <v>0</v>
      </c>
      <c r="P32" s="12">
        <v>0</v>
      </c>
      <c r="Q32" s="13">
        <v>0</v>
      </c>
      <c r="R32" s="12">
        <v>0</v>
      </c>
      <c r="S32" s="13">
        <v>0</v>
      </c>
      <c r="T32" s="12">
        <v>0</v>
      </c>
      <c r="U32" s="13">
        <v>0</v>
      </c>
      <c r="V32" s="12">
        <v>3874</v>
      </c>
      <c r="W32" s="13">
        <v>1921225.87</v>
      </c>
      <c r="X32" s="13">
        <v>0</v>
      </c>
      <c r="Y32" s="13">
        <v>0</v>
      </c>
      <c r="Z32" s="12">
        <v>31712</v>
      </c>
      <c r="AA32" s="13">
        <v>22632854.399999999</v>
      </c>
      <c r="AB32" s="12">
        <v>90981</v>
      </c>
      <c r="AC32" s="13">
        <v>0</v>
      </c>
      <c r="AD32" s="12">
        <v>93424</v>
      </c>
      <c r="AE32" s="13">
        <v>0</v>
      </c>
      <c r="AF32" s="14">
        <v>0</v>
      </c>
      <c r="AG32" s="15">
        <v>0</v>
      </c>
      <c r="AH32" s="14">
        <v>2425</v>
      </c>
      <c r="AI32" s="15">
        <v>2465685.0499999998</v>
      </c>
      <c r="AJ32" s="14">
        <v>25</v>
      </c>
      <c r="AK32" s="15">
        <v>27189.949999999997</v>
      </c>
      <c r="AL32" s="15">
        <v>134622489.94</v>
      </c>
      <c r="AM32" s="12">
        <v>0</v>
      </c>
      <c r="AN32" s="13">
        <v>0</v>
      </c>
      <c r="AO32" s="12">
        <v>18050</v>
      </c>
      <c r="AP32" s="13">
        <v>41777712.32</v>
      </c>
      <c r="AQ32" s="12">
        <v>4278</v>
      </c>
      <c r="AR32" s="13">
        <v>5833908.5999999996</v>
      </c>
      <c r="AS32" s="12">
        <v>1800</v>
      </c>
      <c r="AT32" s="13">
        <v>2863892.45</v>
      </c>
      <c r="AU32" s="12">
        <v>0</v>
      </c>
      <c r="AV32" s="13">
        <v>0</v>
      </c>
      <c r="AW32" s="12">
        <v>0</v>
      </c>
      <c r="AX32" s="13">
        <v>0</v>
      </c>
      <c r="AY32" s="12">
        <v>0</v>
      </c>
      <c r="AZ32" s="13">
        <v>0</v>
      </c>
      <c r="BA32" s="12">
        <v>0</v>
      </c>
      <c r="BB32" s="13">
        <v>0</v>
      </c>
      <c r="BC32" s="15">
        <v>0</v>
      </c>
      <c r="BD32" s="15">
        <f t="shared" si="0"/>
        <v>183284890.84</v>
      </c>
    </row>
    <row r="33" spans="1:56" x14ac:dyDescent="0.25">
      <c r="A33" s="10">
        <v>23</v>
      </c>
      <c r="B33" s="10" t="s">
        <v>85</v>
      </c>
      <c r="C33" s="11" t="s">
        <v>86</v>
      </c>
      <c r="D33" s="12">
        <v>0</v>
      </c>
      <c r="E33" s="13">
        <v>0</v>
      </c>
      <c r="F33" s="12">
        <v>0</v>
      </c>
      <c r="G33" s="13">
        <v>0</v>
      </c>
      <c r="H33" s="12">
        <v>0</v>
      </c>
      <c r="I33" s="13">
        <v>0</v>
      </c>
      <c r="J33" s="12">
        <v>0</v>
      </c>
      <c r="K33" s="13">
        <v>0</v>
      </c>
      <c r="L33" s="12">
        <v>0</v>
      </c>
      <c r="M33" s="13">
        <v>0</v>
      </c>
      <c r="N33" s="12">
        <v>0</v>
      </c>
      <c r="O33" s="13">
        <v>0</v>
      </c>
      <c r="P33" s="12">
        <v>0</v>
      </c>
      <c r="Q33" s="13">
        <v>0</v>
      </c>
      <c r="R33" s="12">
        <v>0</v>
      </c>
      <c r="S33" s="13">
        <v>0</v>
      </c>
      <c r="T33" s="12">
        <v>0</v>
      </c>
      <c r="U33" s="13">
        <v>0</v>
      </c>
      <c r="V33" s="12">
        <v>0</v>
      </c>
      <c r="W33" s="13">
        <v>0</v>
      </c>
      <c r="X33" s="13">
        <v>346204.81</v>
      </c>
      <c r="Y33" s="13">
        <v>46798198</v>
      </c>
      <c r="Z33" s="12">
        <v>0</v>
      </c>
      <c r="AA33" s="13">
        <v>0</v>
      </c>
      <c r="AB33" s="12">
        <v>0</v>
      </c>
      <c r="AC33" s="13">
        <v>0</v>
      </c>
      <c r="AD33" s="12">
        <v>0</v>
      </c>
      <c r="AE33" s="13">
        <v>0</v>
      </c>
      <c r="AF33" s="14">
        <v>0</v>
      </c>
      <c r="AG33" s="15">
        <v>0</v>
      </c>
      <c r="AH33" s="14">
        <v>0</v>
      </c>
      <c r="AI33" s="15">
        <v>0</v>
      </c>
      <c r="AJ33" s="14">
        <v>0</v>
      </c>
      <c r="AK33" s="15">
        <v>0</v>
      </c>
      <c r="AL33" s="15">
        <v>0</v>
      </c>
      <c r="AM33" s="12">
        <v>0</v>
      </c>
      <c r="AN33" s="13">
        <v>0</v>
      </c>
      <c r="AO33" s="12">
        <v>0</v>
      </c>
      <c r="AP33" s="13">
        <v>0</v>
      </c>
      <c r="AQ33" s="12">
        <v>0</v>
      </c>
      <c r="AR33" s="13">
        <v>0</v>
      </c>
      <c r="AS33" s="12">
        <v>0</v>
      </c>
      <c r="AT33" s="13">
        <v>0</v>
      </c>
      <c r="AU33" s="12">
        <v>0</v>
      </c>
      <c r="AV33" s="13">
        <v>0</v>
      </c>
      <c r="AW33" s="12">
        <v>0</v>
      </c>
      <c r="AX33" s="13">
        <v>0</v>
      </c>
      <c r="AY33" s="12">
        <v>0</v>
      </c>
      <c r="AZ33" s="13">
        <v>0</v>
      </c>
      <c r="BA33" s="12">
        <v>0</v>
      </c>
      <c r="BB33" s="13">
        <v>0</v>
      </c>
      <c r="BC33" s="15">
        <v>0</v>
      </c>
      <c r="BD33" s="15">
        <f t="shared" si="0"/>
        <v>46798198</v>
      </c>
    </row>
    <row r="34" spans="1:56" x14ac:dyDescent="0.25">
      <c r="A34" s="10">
        <v>24</v>
      </c>
      <c r="B34" s="10" t="s">
        <v>87</v>
      </c>
      <c r="C34" s="11" t="s">
        <v>88</v>
      </c>
      <c r="D34" s="12">
        <v>0</v>
      </c>
      <c r="E34" s="13">
        <v>0</v>
      </c>
      <c r="F34" s="12">
        <v>0</v>
      </c>
      <c r="G34" s="13">
        <v>0</v>
      </c>
      <c r="H34" s="12">
        <v>0</v>
      </c>
      <c r="I34" s="13">
        <v>0</v>
      </c>
      <c r="J34" s="12">
        <v>0</v>
      </c>
      <c r="K34" s="13">
        <v>0</v>
      </c>
      <c r="L34" s="12">
        <v>0</v>
      </c>
      <c r="M34" s="13">
        <v>0</v>
      </c>
      <c r="N34" s="12">
        <v>0</v>
      </c>
      <c r="O34" s="13">
        <v>0</v>
      </c>
      <c r="P34" s="12">
        <v>0</v>
      </c>
      <c r="Q34" s="13">
        <v>0</v>
      </c>
      <c r="R34" s="12">
        <v>0</v>
      </c>
      <c r="S34" s="13">
        <v>0</v>
      </c>
      <c r="T34" s="12">
        <v>0</v>
      </c>
      <c r="U34" s="13">
        <v>0</v>
      </c>
      <c r="V34" s="12">
        <v>0</v>
      </c>
      <c r="W34" s="13">
        <v>0</v>
      </c>
      <c r="X34" s="13">
        <v>313266.13</v>
      </c>
      <c r="Y34" s="13">
        <v>42708640</v>
      </c>
      <c r="Z34" s="12">
        <v>0</v>
      </c>
      <c r="AA34" s="13">
        <v>0</v>
      </c>
      <c r="AB34" s="12">
        <v>0</v>
      </c>
      <c r="AC34" s="13">
        <v>0</v>
      </c>
      <c r="AD34" s="12">
        <v>0</v>
      </c>
      <c r="AE34" s="13">
        <v>0</v>
      </c>
      <c r="AF34" s="14">
        <v>0</v>
      </c>
      <c r="AG34" s="15">
        <v>0</v>
      </c>
      <c r="AH34" s="14">
        <v>0</v>
      </c>
      <c r="AI34" s="15">
        <v>0</v>
      </c>
      <c r="AJ34" s="14">
        <v>0</v>
      </c>
      <c r="AK34" s="15">
        <v>0</v>
      </c>
      <c r="AL34" s="15">
        <v>0</v>
      </c>
      <c r="AM34" s="12">
        <v>0</v>
      </c>
      <c r="AN34" s="13">
        <v>0</v>
      </c>
      <c r="AO34" s="12">
        <v>0</v>
      </c>
      <c r="AP34" s="13">
        <v>0</v>
      </c>
      <c r="AQ34" s="12">
        <v>0</v>
      </c>
      <c r="AR34" s="13">
        <v>0</v>
      </c>
      <c r="AS34" s="12">
        <v>0</v>
      </c>
      <c r="AT34" s="13">
        <v>0</v>
      </c>
      <c r="AU34" s="12">
        <v>0</v>
      </c>
      <c r="AV34" s="13">
        <v>0</v>
      </c>
      <c r="AW34" s="12">
        <v>0</v>
      </c>
      <c r="AX34" s="13">
        <v>0</v>
      </c>
      <c r="AY34" s="12">
        <v>0</v>
      </c>
      <c r="AZ34" s="13">
        <v>0</v>
      </c>
      <c r="BA34" s="12">
        <v>0</v>
      </c>
      <c r="BB34" s="13">
        <v>0</v>
      </c>
      <c r="BC34" s="15">
        <v>0</v>
      </c>
      <c r="BD34" s="15">
        <f t="shared" si="0"/>
        <v>42708640</v>
      </c>
    </row>
    <row r="35" spans="1:56" x14ac:dyDescent="0.25">
      <c r="A35" s="10">
        <v>25</v>
      </c>
      <c r="B35" s="10" t="s">
        <v>89</v>
      </c>
      <c r="C35" s="11" t="s">
        <v>90</v>
      </c>
      <c r="D35" s="12">
        <v>0</v>
      </c>
      <c r="E35" s="13">
        <v>0</v>
      </c>
      <c r="F35" s="12">
        <v>0</v>
      </c>
      <c r="G35" s="13">
        <v>0</v>
      </c>
      <c r="H35" s="12">
        <v>0</v>
      </c>
      <c r="I35" s="13">
        <v>0</v>
      </c>
      <c r="J35" s="12">
        <v>0</v>
      </c>
      <c r="K35" s="13">
        <v>0</v>
      </c>
      <c r="L35" s="12">
        <v>77</v>
      </c>
      <c r="M35" s="13">
        <v>767034.67999999993</v>
      </c>
      <c r="N35" s="12">
        <v>0</v>
      </c>
      <c r="O35" s="13">
        <v>0</v>
      </c>
      <c r="P35" s="12">
        <v>0</v>
      </c>
      <c r="Q35" s="13">
        <v>0</v>
      </c>
      <c r="R35" s="12">
        <v>0</v>
      </c>
      <c r="S35" s="13">
        <v>0</v>
      </c>
      <c r="T35" s="12">
        <v>0</v>
      </c>
      <c r="U35" s="13">
        <v>0</v>
      </c>
      <c r="V35" s="12">
        <v>0</v>
      </c>
      <c r="W35" s="13">
        <v>0</v>
      </c>
      <c r="X35" s="13">
        <v>779098.9</v>
      </c>
      <c r="Y35" s="13">
        <v>106637137</v>
      </c>
      <c r="Z35" s="12">
        <v>0</v>
      </c>
      <c r="AA35" s="13">
        <v>0</v>
      </c>
      <c r="AB35" s="12">
        <v>0</v>
      </c>
      <c r="AC35" s="13">
        <v>0</v>
      </c>
      <c r="AD35" s="12">
        <v>0</v>
      </c>
      <c r="AE35" s="13">
        <v>0</v>
      </c>
      <c r="AF35" s="14">
        <v>0</v>
      </c>
      <c r="AG35" s="15">
        <v>0</v>
      </c>
      <c r="AH35" s="14">
        <v>0</v>
      </c>
      <c r="AI35" s="15">
        <v>0</v>
      </c>
      <c r="AJ35" s="14">
        <v>0</v>
      </c>
      <c r="AK35" s="15">
        <v>0</v>
      </c>
      <c r="AL35" s="15">
        <v>0</v>
      </c>
      <c r="AM35" s="12">
        <v>0</v>
      </c>
      <c r="AN35" s="13">
        <v>0</v>
      </c>
      <c r="AO35" s="12">
        <v>0</v>
      </c>
      <c r="AP35" s="13">
        <v>0</v>
      </c>
      <c r="AQ35" s="12">
        <v>0</v>
      </c>
      <c r="AR35" s="13">
        <v>0</v>
      </c>
      <c r="AS35" s="12">
        <v>0</v>
      </c>
      <c r="AT35" s="13">
        <v>0</v>
      </c>
      <c r="AU35" s="12">
        <v>0</v>
      </c>
      <c r="AV35" s="13">
        <v>0</v>
      </c>
      <c r="AW35" s="12">
        <v>0</v>
      </c>
      <c r="AX35" s="13">
        <v>0</v>
      </c>
      <c r="AY35" s="12">
        <v>0</v>
      </c>
      <c r="AZ35" s="13">
        <v>0</v>
      </c>
      <c r="BA35" s="12">
        <v>0</v>
      </c>
      <c r="BB35" s="13">
        <v>0</v>
      </c>
      <c r="BC35" s="15">
        <v>0</v>
      </c>
      <c r="BD35" s="15">
        <f t="shared" si="0"/>
        <v>107404171.68000001</v>
      </c>
    </row>
    <row r="36" spans="1:56" ht="31.5" x14ac:dyDescent="0.25">
      <c r="A36" s="10">
        <v>26</v>
      </c>
      <c r="B36" s="10" t="s">
        <v>91</v>
      </c>
      <c r="C36" s="16" t="s">
        <v>92</v>
      </c>
      <c r="D36" s="12">
        <v>17883</v>
      </c>
      <c r="E36" s="13">
        <v>534270334.31999999</v>
      </c>
      <c r="F36" s="12">
        <v>104</v>
      </c>
      <c r="G36" s="13">
        <v>9976553.8000000007</v>
      </c>
      <c r="H36" s="12">
        <v>441</v>
      </c>
      <c r="I36" s="13">
        <v>22495774.909999993</v>
      </c>
      <c r="J36" s="12">
        <v>866</v>
      </c>
      <c r="K36" s="13">
        <v>117065947</v>
      </c>
      <c r="L36" s="12">
        <v>0</v>
      </c>
      <c r="M36" s="13">
        <v>0</v>
      </c>
      <c r="N36" s="12">
        <v>0</v>
      </c>
      <c r="O36" s="13">
        <v>0</v>
      </c>
      <c r="P36" s="12">
        <v>0</v>
      </c>
      <c r="Q36" s="13">
        <v>0</v>
      </c>
      <c r="R36" s="12">
        <v>0</v>
      </c>
      <c r="S36" s="13">
        <v>0</v>
      </c>
      <c r="T36" s="12">
        <v>191</v>
      </c>
      <c r="U36" s="13">
        <v>792172.5</v>
      </c>
      <c r="V36" s="12">
        <v>14680</v>
      </c>
      <c r="W36" s="13">
        <v>26774402.400000002</v>
      </c>
      <c r="X36" s="13">
        <v>0</v>
      </c>
      <c r="Y36" s="13">
        <v>0</v>
      </c>
      <c r="Z36" s="12">
        <v>12883</v>
      </c>
      <c r="AA36" s="13">
        <v>9194597.0999999996</v>
      </c>
      <c r="AB36" s="12">
        <v>24772</v>
      </c>
      <c r="AC36" s="13">
        <v>7475964.3000000007</v>
      </c>
      <c r="AD36" s="12">
        <v>9000</v>
      </c>
      <c r="AE36" s="13">
        <v>7893753.3799999999</v>
      </c>
      <c r="AF36" s="14">
        <v>0</v>
      </c>
      <c r="AG36" s="15">
        <v>0</v>
      </c>
      <c r="AH36" s="14">
        <v>0</v>
      </c>
      <c r="AI36" s="15">
        <v>0</v>
      </c>
      <c r="AJ36" s="14">
        <v>0</v>
      </c>
      <c r="AK36" s="15">
        <v>0</v>
      </c>
      <c r="AL36" s="15">
        <v>0</v>
      </c>
      <c r="AM36" s="12">
        <v>0</v>
      </c>
      <c r="AN36" s="13">
        <v>0</v>
      </c>
      <c r="AO36" s="12">
        <v>0</v>
      </c>
      <c r="AP36" s="13">
        <v>0</v>
      </c>
      <c r="AQ36" s="12">
        <v>0</v>
      </c>
      <c r="AR36" s="13">
        <v>0</v>
      </c>
      <c r="AS36" s="12">
        <v>0</v>
      </c>
      <c r="AT36" s="13">
        <v>0</v>
      </c>
      <c r="AU36" s="12">
        <v>0</v>
      </c>
      <c r="AV36" s="13">
        <v>0</v>
      </c>
      <c r="AW36" s="12">
        <v>0</v>
      </c>
      <c r="AX36" s="13">
        <v>0</v>
      </c>
      <c r="AY36" s="12">
        <v>0</v>
      </c>
      <c r="AZ36" s="13">
        <v>0</v>
      </c>
      <c r="BA36" s="12">
        <v>0</v>
      </c>
      <c r="BB36" s="13">
        <v>0</v>
      </c>
      <c r="BC36" s="15">
        <v>0</v>
      </c>
      <c r="BD36" s="15">
        <f t="shared" si="0"/>
        <v>735939499.70999992</v>
      </c>
    </row>
    <row r="37" spans="1:56" x14ac:dyDescent="0.25">
      <c r="A37" s="10">
        <v>27</v>
      </c>
      <c r="B37" s="10" t="s">
        <v>93</v>
      </c>
      <c r="C37" s="11" t="s">
        <v>94</v>
      </c>
      <c r="D37" s="12">
        <v>13246</v>
      </c>
      <c r="E37" s="13">
        <v>307222200.17000008</v>
      </c>
      <c r="F37" s="12">
        <v>188</v>
      </c>
      <c r="G37" s="13">
        <v>27731453.34</v>
      </c>
      <c r="H37" s="12">
        <v>123</v>
      </c>
      <c r="I37" s="13">
        <v>4807088.0100000007</v>
      </c>
      <c r="J37" s="12">
        <v>99</v>
      </c>
      <c r="K37" s="13">
        <v>18386523</v>
      </c>
      <c r="L37" s="12">
        <v>4196</v>
      </c>
      <c r="M37" s="13">
        <v>35753155.489999995</v>
      </c>
      <c r="N37" s="12">
        <v>56</v>
      </c>
      <c r="O37" s="13">
        <v>8677626.8599999994</v>
      </c>
      <c r="P37" s="12">
        <v>0</v>
      </c>
      <c r="Q37" s="13">
        <v>0</v>
      </c>
      <c r="R37" s="12">
        <v>0</v>
      </c>
      <c r="S37" s="13">
        <v>0</v>
      </c>
      <c r="T37" s="12">
        <v>0</v>
      </c>
      <c r="U37" s="13">
        <v>0</v>
      </c>
      <c r="V37" s="12">
        <v>16739</v>
      </c>
      <c r="W37" s="13">
        <v>28894141.490000002</v>
      </c>
      <c r="X37" s="13">
        <v>10314.86</v>
      </c>
      <c r="Y37" s="13">
        <v>1420000</v>
      </c>
      <c r="Z37" s="12">
        <v>36903</v>
      </c>
      <c r="AA37" s="13">
        <v>26337956.850000001</v>
      </c>
      <c r="AB37" s="12">
        <v>196420</v>
      </c>
      <c r="AC37" s="13">
        <v>2125779.08</v>
      </c>
      <c r="AD37" s="12">
        <v>75271</v>
      </c>
      <c r="AE37" s="13">
        <v>4138183.1800000006</v>
      </c>
      <c r="AF37" s="14">
        <v>0</v>
      </c>
      <c r="AG37" s="15">
        <v>0</v>
      </c>
      <c r="AH37" s="14">
        <v>0</v>
      </c>
      <c r="AI37" s="15">
        <v>0</v>
      </c>
      <c r="AJ37" s="14">
        <v>0</v>
      </c>
      <c r="AK37" s="15">
        <v>0</v>
      </c>
      <c r="AL37" s="15">
        <v>325214233.47999996</v>
      </c>
      <c r="AM37" s="12">
        <v>675</v>
      </c>
      <c r="AN37" s="13">
        <v>2839725</v>
      </c>
      <c r="AO37" s="12">
        <v>0</v>
      </c>
      <c r="AP37" s="13">
        <v>0</v>
      </c>
      <c r="AQ37" s="12">
        <v>0</v>
      </c>
      <c r="AR37" s="13">
        <v>0</v>
      </c>
      <c r="AS37" s="12">
        <v>0</v>
      </c>
      <c r="AT37" s="13">
        <v>0</v>
      </c>
      <c r="AU37" s="12">
        <v>69729</v>
      </c>
      <c r="AV37" s="13">
        <v>144355018.84</v>
      </c>
      <c r="AW37" s="12">
        <v>4700</v>
      </c>
      <c r="AX37" s="13">
        <v>2649860</v>
      </c>
      <c r="AY37" s="12">
        <v>0</v>
      </c>
      <c r="AZ37" s="13">
        <v>0</v>
      </c>
      <c r="BA37" s="12">
        <v>0</v>
      </c>
      <c r="BB37" s="13">
        <v>0</v>
      </c>
      <c r="BC37" s="15">
        <v>0</v>
      </c>
      <c r="BD37" s="15">
        <f t="shared" si="0"/>
        <v>790708340.95000005</v>
      </c>
    </row>
    <row r="38" spans="1:56" x14ac:dyDescent="0.25">
      <c r="A38" s="10">
        <v>28</v>
      </c>
      <c r="B38" s="10" t="s">
        <v>95</v>
      </c>
      <c r="C38" s="11" t="s">
        <v>96</v>
      </c>
      <c r="D38" s="12">
        <v>8019</v>
      </c>
      <c r="E38" s="13">
        <v>143214214.86000001</v>
      </c>
      <c r="F38" s="12">
        <v>0</v>
      </c>
      <c r="G38" s="13">
        <v>0</v>
      </c>
      <c r="H38" s="12">
        <v>0</v>
      </c>
      <c r="I38" s="13">
        <v>0</v>
      </c>
      <c r="J38" s="12">
        <v>5</v>
      </c>
      <c r="K38" s="13">
        <v>732770</v>
      </c>
      <c r="L38" s="12">
        <v>444</v>
      </c>
      <c r="M38" s="13">
        <v>87488622.840000004</v>
      </c>
      <c r="N38" s="12">
        <v>0</v>
      </c>
      <c r="O38" s="13">
        <v>0</v>
      </c>
      <c r="P38" s="12">
        <v>0</v>
      </c>
      <c r="Q38" s="13">
        <v>0</v>
      </c>
      <c r="R38" s="12">
        <v>0</v>
      </c>
      <c r="S38" s="13">
        <v>0</v>
      </c>
      <c r="T38" s="12">
        <v>0</v>
      </c>
      <c r="U38" s="13">
        <v>0</v>
      </c>
      <c r="V38" s="12">
        <v>15456</v>
      </c>
      <c r="W38" s="13">
        <v>9299353</v>
      </c>
      <c r="X38" s="13">
        <v>0</v>
      </c>
      <c r="Y38" s="13">
        <v>0</v>
      </c>
      <c r="Z38" s="12">
        <v>806</v>
      </c>
      <c r="AA38" s="13">
        <v>575242.19999999995</v>
      </c>
      <c r="AB38" s="12">
        <v>0</v>
      </c>
      <c r="AC38" s="13">
        <v>0</v>
      </c>
      <c r="AD38" s="12">
        <v>0</v>
      </c>
      <c r="AE38" s="13">
        <v>0</v>
      </c>
      <c r="AF38" s="14">
        <v>0</v>
      </c>
      <c r="AG38" s="15">
        <v>0</v>
      </c>
      <c r="AH38" s="14">
        <v>0</v>
      </c>
      <c r="AI38" s="15">
        <v>0</v>
      </c>
      <c r="AJ38" s="14">
        <v>0</v>
      </c>
      <c r="AK38" s="15">
        <v>0</v>
      </c>
      <c r="AL38" s="15">
        <v>0</v>
      </c>
      <c r="AM38" s="12">
        <v>0</v>
      </c>
      <c r="AN38" s="13">
        <v>0</v>
      </c>
      <c r="AO38" s="12">
        <v>0</v>
      </c>
      <c r="AP38" s="13">
        <v>0</v>
      </c>
      <c r="AQ38" s="12">
        <v>0</v>
      </c>
      <c r="AR38" s="13">
        <v>0</v>
      </c>
      <c r="AS38" s="12">
        <v>0</v>
      </c>
      <c r="AT38" s="13">
        <v>0</v>
      </c>
      <c r="AU38" s="12">
        <v>0</v>
      </c>
      <c r="AV38" s="13">
        <v>0</v>
      </c>
      <c r="AW38" s="12">
        <v>0</v>
      </c>
      <c r="AX38" s="13">
        <v>0</v>
      </c>
      <c r="AY38" s="12">
        <v>0</v>
      </c>
      <c r="AZ38" s="13">
        <v>0</v>
      </c>
      <c r="BA38" s="12">
        <v>0</v>
      </c>
      <c r="BB38" s="13">
        <v>0</v>
      </c>
      <c r="BC38" s="15">
        <v>0</v>
      </c>
      <c r="BD38" s="15">
        <f t="shared" si="0"/>
        <v>241310202.90000001</v>
      </c>
    </row>
    <row r="39" spans="1:56" x14ac:dyDescent="0.25">
      <c r="A39" s="10">
        <v>29</v>
      </c>
      <c r="B39" s="10" t="s">
        <v>97</v>
      </c>
      <c r="C39" s="11" t="s">
        <v>98</v>
      </c>
      <c r="D39" s="12">
        <v>9849</v>
      </c>
      <c r="E39" s="13">
        <v>226747045.70000002</v>
      </c>
      <c r="F39" s="12">
        <v>0</v>
      </c>
      <c r="G39" s="13">
        <v>0</v>
      </c>
      <c r="H39" s="12">
        <v>0</v>
      </c>
      <c r="I39" s="13">
        <v>0</v>
      </c>
      <c r="J39" s="12">
        <v>391</v>
      </c>
      <c r="K39" s="13">
        <v>92718972</v>
      </c>
      <c r="L39" s="12">
        <v>632</v>
      </c>
      <c r="M39" s="13">
        <v>5532001.25</v>
      </c>
      <c r="N39" s="12">
        <v>0</v>
      </c>
      <c r="O39" s="13">
        <v>0</v>
      </c>
      <c r="P39" s="12">
        <v>121</v>
      </c>
      <c r="Q39" s="13">
        <v>15092172.700000001</v>
      </c>
      <c r="R39" s="12">
        <v>0</v>
      </c>
      <c r="S39" s="13">
        <v>0</v>
      </c>
      <c r="T39" s="12">
        <v>0</v>
      </c>
      <c r="U39" s="13">
        <v>0</v>
      </c>
      <c r="V39" s="12">
        <v>12844</v>
      </c>
      <c r="W39" s="13">
        <v>21289755.940000001</v>
      </c>
      <c r="X39" s="13">
        <v>0</v>
      </c>
      <c r="Y39" s="13">
        <v>0</v>
      </c>
      <c r="Z39" s="12">
        <v>0</v>
      </c>
      <c r="AA39" s="13">
        <v>0</v>
      </c>
      <c r="AB39" s="12">
        <v>25148</v>
      </c>
      <c r="AC39" s="13">
        <v>8883178.0600000005</v>
      </c>
      <c r="AD39" s="12">
        <v>5500</v>
      </c>
      <c r="AE39" s="13">
        <v>7231354.6900000004</v>
      </c>
      <c r="AF39" s="14">
        <v>0</v>
      </c>
      <c r="AG39" s="15">
        <v>0</v>
      </c>
      <c r="AH39" s="14">
        <v>0</v>
      </c>
      <c r="AI39" s="15">
        <v>0</v>
      </c>
      <c r="AJ39" s="14">
        <v>0</v>
      </c>
      <c r="AK39" s="15">
        <v>0</v>
      </c>
      <c r="AL39" s="15">
        <v>0</v>
      </c>
      <c r="AM39" s="12">
        <v>0</v>
      </c>
      <c r="AN39" s="13">
        <v>0</v>
      </c>
      <c r="AO39" s="12">
        <v>0</v>
      </c>
      <c r="AP39" s="13">
        <v>0</v>
      </c>
      <c r="AQ39" s="12">
        <v>0</v>
      </c>
      <c r="AR39" s="13">
        <v>0</v>
      </c>
      <c r="AS39" s="12">
        <v>0</v>
      </c>
      <c r="AT39" s="13">
        <v>0</v>
      </c>
      <c r="AU39" s="12">
        <v>0</v>
      </c>
      <c r="AV39" s="13">
        <v>0</v>
      </c>
      <c r="AW39" s="12">
        <v>0</v>
      </c>
      <c r="AX39" s="13">
        <v>0</v>
      </c>
      <c r="AY39" s="12">
        <v>0</v>
      </c>
      <c r="AZ39" s="13">
        <v>0</v>
      </c>
      <c r="BA39" s="12">
        <v>0</v>
      </c>
      <c r="BB39" s="13">
        <v>0</v>
      </c>
      <c r="BC39" s="15">
        <v>0</v>
      </c>
      <c r="BD39" s="15">
        <f t="shared" si="0"/>
        <v>377494480.34000003</v>
      </c>
    </row>
    <row r="40" spans="1:56" x14ac:dyDescent="0.25">
      <c r="A40" s="10">
        <v>30</v>
      </c>
      <c r="B40" s="10" t="s">
        <v>99</v>
      </c>
      <c r="C40" s="11" t="s">
        <v>100</v>
      </c>
      <c r="D40" s="12">
        <v>877</v>
      </c>
      <c r="E40" s="13">
        <v>20333787.420000002</v>
      </c>
      <c r="F40" s="12">
        <v>0</v>
      </c>
      <c r="G40" s="13">
        <v>0</v>
      </c>
      <c r="H40" s="12">
        <v>0</v>
      </c>
      <c r="I40" s="13">
        <v>0</v>
      </c>
      <c r="J40" s="12">
        <v>0</v>
      </c>
      <c r="K40" s="13">
        <v>0</v>
      </c>
      <c r="L40" s="12">
        <v>955</v>
      </c>
      <c r="M40" s="13">
        <v>9304623.6500000004</v>
      </c>
      <c r="N40" s="12">
        <v>1450</v>
      </c>
      <c r="O40" s="13">
        <v>40747012.75999999</v>
      </c>
      <c r="P40" s="12">
        <v>0</v>
      </c>
      <c r="Q40" s="13">
        <v>0</v>
      </c>
      <c r="R40" s="12">
        <v>0</v>
      </c>
      <c r="S40" s="13">
        <v>0</v>
      </c>
      <c r="T40" s="12">
        <v>0</v>
      </c>
      <c r="U40" s="13">
        <v>0</v>
      </c>
      <c r="V40" s="12">
        <v>21309</v>
      </c>
      <c r="W40" s="13">
        <v>12562838.940000001</v>
      </c>
      <c r="X40" s="13">
        <v>0</v>
      </c>
      <c r="Y40" s="13">
        <v>0</v>
      </c>
      <c r="Z40" s="12">
        <v>2782</v>
      </c>
      <c r="AA40" s="13">
        <v>1985513.4</v>
      </c>
      <c r="AB40" s="12">
        <v>38237</v>
      </c>
      <c r="AC40" s="13">
        <v>16292287.07</v>
      </c>
      <c r="AD40" s="12">
        <v>20000</v>
      </c>
      <c r="AE40" s="13">
        <v>20435613.25</v>
      </c>
      <c r="AF40" s="14">
        <v>0</v>
      </c>
      <c r="AG40" s="15">
        <v>0</v>
      </c>
      <c r="AH40" s="14">
        <v>0</v>
      </c>
      <c r="AI40" s="15">
        <v>0</v>
      </c>
      <c r="AJ40" s="14">
        <v>0</v>
      </c>
      <c r="AK40" s="15">
        <v>0</v>
      </c>
      <c r="AL40" s="15">
        <v>0</v>
      </c>
      <c r="AM40" s="12">
        <v>0</v>
      </c>
      <c r="AN40" s="13">
        <v>0</v>
      </c>
      <c r="AO40" s="12">
        <v>0</v>
      </c>
      <c r="AP40" s="13">
        <v>0</v>
      </c>
      <c r="AQ40" s="12">
        <v>0</v>
      </c>
      <c r="AR40" s="13">
        <v>0</v>
      </c>
      <c r="AS40" s="12">
        <v>0</v>
      </c>
      <c r="AT40" s="13">
        <v>0</v>
      </c>
      <c r="AU40" s="12">
        <v>0</v>
      </c>
      <c r="AV40" s="13">
        <v>0</v>
      </c>
      <c r="AW40" s="12">
        <v>0</v>
      </c>
      <c r="AX40" s="13">
        <v>0</v>
      </c>
      <c r="AY40" s="12">
        <v>0</v>
      </c>
      <c r="AZ40" s="13">
        <v>0</v>
      </c>
      <c r="BA40" s="12">
        <v>0</v>
      </c>
      <c r="BB40" s="13">
        <v>0</v>
      </c>
      <c r="BC40" s="15">
        <v>0</v>
      </c>
      <c r="BD40" s="15">
        <f t="shared" si="0"/>
        <v>121661676.48999998</v>
      </c>
    </row>
    <row r="41" spans="1:56" ht="31.5" x14ac:dyDescent="0.25">
      <c r="A41" s="10">
        <v>31</v>
      </c>
      <c r="B41" s="10" t="s">
        <v>101</v>
      </c>
      <c r="C41" s="16" t="s">
        <v>102</v>
      </c>
      <c r="D41" s="12">
        <v>1519</v>
      </c>
      <c r="E41" s="13">
        <v>39310028.219999999</v>
      </c>
      <c r="F41" s="12">
        <v>0</v>
      </c>
      <c r="G41" s="13">
        <v>0</v>
      </c>
      <c r="H41" s="12">
        <v>715</v>
      </c>
      <c r="I41" s="13">
        <v>15598985.34</v>
      </c>
      <c r="J41" s="12">
        <v>5</v>
      </c>
      <c r="K41" s="13">
        <v>554930</v>
      </c>
      <c r="L41" s="12">
        <v>459</v>
      </c>
      <c r="M41" s="13">
        <v>3991174.17</v>
      </c>
      <c r="N41" s="12">
        <v>0</v>
      </c>
      <c r="O41" s="13">
        <v>0</v>
      </c>
      <c r="P41" s="12">
        <v>0</v>
      </c>
      <c r="Q41" s="13">
        <v>0</v>
      </c>
      <c r="R41" s="12">
        <v>0</v>
      </c>
      <c r="S41" s="13">
        <v>0</v>
      </c>
      <c r="T41" s="12">
        <v>0</v>
      </c>
      <c r="U41" s="13">
        <v>0</v>
      </c>
      <c r="V41" s="12">
        <v>0</v>
      </c>
      <c r="W41" s="13">
        <v>0</v>
      </c>
      <c r="X41" s="13">
        <v>0</v>
      </c>
      <c r="Y41" s="13">
        <v>0</v>
      </c>
      <c r="Z41" s="12">
        <v>1192</v>
      </c>
      <c r="AA41" s="13">
        <v>850730.4</v>
      </c>
      <c r="AB41" s="12">
        <v>6276</v>
      </c>
      <c r="AC41" s="13">
        <v>2679818.86</v>
      </c>
      <c r="AD41" s="12">
        <v>6000</v>
      </c>
      <c r="AE41" s="13">
        <v>6998771.2800000003</v>
      </c>
      <c r="AF41" s="14">
        <v>0</v>
      </c>
      <c r="AG41" s="15">
        <v>0</v>
      </c>
      <c r="AH41" s="14">
        <v>0</v>
      </c>
      <c r="AI41" s="15">
        <v>0</v>
      </c>
      <c r="AJ41" s="14">
        <v>0</v>
      </c>
      <c r="AK41" s="15">
        <v>0</v>
      </c>
      <c r="AL41" s="15">
        <v>0</v>
      </c>
      <c r="AM41" s="12">
        <v>0</v>
      </c>
      <c r="AN41" s="13">
        <v>0</v>
      </c>
      <c r="AO41" s="12">
        <v>0</v>
      </c>
      <c r="AP41" s="13">
        <v>0</v>
      </c>
      <c r="AQ41" s="12">
        <v>0</v>
      </c>
      <c r="AR41" s="13">
        <v>0</v>
      </c>
      <c r="AS41" s="12">
        <v>0</v>
      </c>
      <c r="AT41" s="13">
        <v>0</v>
      </c>
      <c r="AU41" s="12">
        <v>0</v>
      </c>
      <c r="AV41" s="13">
        <v>0</v>
      </c>
      <c r="AW41" s="12">
        <v>0</v>
      </c>
      <c r="AX41" s="13">
        <v>0</v>
      </c>
      <c r="AY41" s="12">
        <v>0</v>
      </c>
      <c r="AZ41" s="13">
        <v>0</v>
      </c>
      <c r="BA41" s="12">
        <v>0</v>
      </c>
      <c r="BB41" s="13">
        <v>0</v>
      </c>
      <c r="BC41" s="15">
        <v>0</v>
      </c>
      <c r="BD41" s="15">
        <f t="shared" si="0"/>
        <v>69984438.269999996</v>
      </c>
    </row>
    <row r="42" spans="1:56" x14ac:dyDescent="0.25">
      <c r="A42" s="10">
        <v>32</v>
      </c>
      <c r="B42" s="10" t="s">
        <v>103</v>
      </c>
      <c r="C42" s="11" t="s">
        <v>104</v>
      </c>
      <c r="D42" s="12">
        <v>4711</v>
      </c>
      <c r="E42" s="13">
        <v>179306914.17000002</v>
      </c>
      <c r="F42" s="12">
        <v>0</v>
      </c>
      <c r="G42" s="13">
        <v>0</v>
      </c>
      <c r="H42" s="12">
        <v>482</v>
      </c>
      <c r="I42" s="13">
        <v>16605846.699999999</v>
      </c>
      <c r="J42" s="12">
        <v>1101</v>
      </c>
      <c r="K42" s="13">
        <v>205172591</v>
      </c>
      <c r="L42" s="12">
        <v>0</v>
      </c>
      <c r="M42" s="13">
        <v>0</v>
      </c>
      <c r="N42" s="12">
        <v>0</v>
      </c>
      <c r="O42" s="13">
        <v>0</v>
      </c>
      <c r="P42" s="12">
        <v>0</v>
      </c>
      <c r="Q42" s="13">
        <v>0</v>
      </c>
      <c r="R42" s="12">
        <v>0</v>
      </c>
      <c r="S42" s="13">
        <v>0</v>
      </c>
      <c r="T42" s="12">
        <v>0</v>
      </c>
      <c r="U42" s="13">
        <v>0</v>
      </c>
      <c r="V42" s="12">
        <v>11282</v>
      </c>
      <c r="W42" s="13">
        <v>5698539.4500000002</v>
      </c>
      <c r="X42" s="13">
        <v>0</v>
      </c>
      <c r="Y42" s="13">
        <v>0</v>
      </c>
      <c r="Z42" s="12">
        <v>0</v>
      </c>
      <c r="AA42" s="13">
        <v>0</v>
      </c>
      <c r="AB42" s="12">
        <v>5110</v>
      </c>
      <c r="AC42" s="13">
        <v>1481874.16</v>
      </c>
      <c r="AD42" s="12">
        <v>1100</v>
      </c>
      <c r="AE42" s="13">
        <v>989013.63</v>
      </c>
      <c r="AF42" s="14">
        <v>0</v>
      </c>
      <c r="AG42" s="15">
        <v>0</v>
      </c>
      <c r="AH42" s="14">
        <v>0</v>
      </c>
      <c r="AI42" s="15">
        <v>0</v>
      </c>
      <c r="AJ42" s="14">
        <v>0</v>
      </c>
      <c r="AK42" s="15">
        <v>0</v>
      </c>
      <c r="AL42" s="15">
        <v>0</v>
      </c>
      <c r="AM42" s="12">
        <v>0</v>
      </c>
      <c r="AN42" s="13">
        <v>0</v>
      </c>
      <c r="AO42" s="12">
        <v>0</v>
      </c>
      <c r="AP42" s="13">
        <v>0</v>
      </c>
      <c r="AQ42" s="12">
        <v>0</v>
      </c>
      <c r="AR42" s="13">
        <v>0</v>
      </c>
      <c r="AS42" s="12">
        <v>0</v>
      </c>
      <c r="AT42" s="13">
        <v>0</v>
      </c>
      <c r="AU42" s="12">
        <v>0</v>
      </c>
      <c r="AV42" s="13">
        <v>0</v>
      </c>
      <c r="AW42" s="12">
        <v>0</v>
      </c>
      <c r="AX42" s="13">
        <v>0</v>
      </c>
      <c r="AY42" s="12">
        <v>0</v>
      </c>
      <c r="AZ42" s="13">
        <v>0</v>
      </c>
      <c r="BA42" s="12">
        <v>0</v>
      </c>
      <c r="BB42" s="13">
        <v>0</v>
      </c>
      <c r="BC42" s="15">
        <v>0</v>
      </c>
      <c r="BD42" s="15">
        <f t="shared" si="0"/>
        <v>409254779.11000001</v>
      </c>
    </row>
    <row r="43" spans="1:56" x14ac:dyDescent="0.25">
      <c r="A43" s="10">
        <v>33</v>
      </c>
      <c r="B43" s="10" t="s">
        <v>105</v>
      </c>
      <c r="C43" s="11" t="s">
        <v>106</v>
      </c>
      <c r="D43" s="12">
        <v>665</v>
      </c>
      <c r="E43" s="13">
        <v>20397968.739999998</v>
      </c>
      <c r="F43" s="12">
        <v>5848</v>
      </c>
      <c r="G43" s="13">
        <v>567647254.28000009</v>
      </c>
      <c r="H43" s="12">
        <v>0</v>
      </c>
      <c r="I43" s="13">
        <v>0</v>
      </c>
      <c r="J43" s="12">
        <v>67</v>
      </c>
      <c r="K43" s="13">
        <v>10713801</v>
      </c>
      <c r="L43" s="12">
        <v>0</v>
      </c>
      <c r="M43" s="13">
        <v>0</v>
      </c>
      <c r="N43" s="12">
        <v>4114</v>
      </c>
      <c r="O43" s="13">
        <v>425069108.21000004</v>
      </c>
      <c r="P43" s="12">
        <v>0</v>
      </c>
      <c r="Q43" s="13">
        <v>0</v>
      </c>
      <c r="R43" s="12">
        <v>0</v>
      </c>
      <c r="S43" s="13">
        <v>0</v>
      </c>
      <c r="T43" s="12">
        <v>0</v>
      </c>
      <c r="U43" s="13">
        <v>0</v>
      </c>
      <c r="V43" s="12">
        <v>11418</v>
      </c>
      <c r="W43" s="13">
        <v>31445246.329999998</v>
      </c>
      <c r="X43" s="13">
        <v>0</v>
      </c>
      <c r="Y43" s="13">
        <v>0</v>
      </c>
      <c r="Z43" s="12">
        <v>0</v>
      </c>
      <c r="AA43" s="13">
        <v>0</v>
      </c>
      <c r="AB43" s="12">
        <v>25998</v>
      </c>
      <c r="AC43" s="13">
        <v>13624590.15</v>
      </c>
      <c r="AD43" s="12">
        <v>9000</v>
      </c>
      <c r="AE43" s="13">
        <v>11790785.25</v>
      </c>
      <c r="AF43" s="14">
        <v>0</v>
      </c>
      <c r="AG43" s="15">
        <v>0</v>
      </c>
      <c r="AH43" s="14">
        <v>0</v>
      </c>
      <c r="AI43" s="15">
        <v>0</v>
      </c>
      <c r="AJ43" s="14">
        <v>0</v>
      </c>
      <c r="AK43" s="15">
        <v>0</v>
      </c>
      <c r="AL43" s="15">
        <v>0</v>
      </c>
      <c r="AM43" s="12">
        <v>0</v>
      </c>
      <c r="AN43" s="13">
        <v>0</v>
      </c>
      <c r="AO43" s="12">
        <v>0</v>
      </c>
      <c r="AP43" s="13">
        <v>0</v>
      </c>
      <c r="AQ43" s="12">
        <v>0</v>
      </c>
      <c r="AR43" s="13">
        <v>0</v>
      </c>
      <c r="AS43" s="12">
        <v>0</v>
      </c>
      <c r="AT43" s="13">
        <v>0</v>
      </c>
      <c r="AU43" s="12">
        <v>0</v>
      </c>
      <c r="AV43" s="13">
        <v>0</v>
      </c>
      <c r="AW43" s="12">
        <v>0</v>
      </c>
      <c r="AX43" s="13">
        <v>0</v>
      </c>
      <c r="AY43" s="12">
        <v>0</v>
      </c>
      <c r="AZ43" s="13">
        <v>0</v>
      </c>
      <c r="BA43" s="12">
        <v>0</v>
      </c>
      <c r="BB43" s="13">
        <v>0</v>
      </c>
      <c r="BC43" s="15">
        <v>0</v>
      </c>
      <c r="BD43" s="15">
        <f t="shared" ref="BD43:BD74" si="1">E43+G43+I43+K43+M43+O43+Q43+S43+U43+W43+Y43+AA43+AC43+AE43+AG43+AI43+AK43+AL43+AZ43+BB43+BC43</f>
        <v>1080688753.96</v>
      </c>
    </row>
    <row r="44" spans="1:56" ht="31.5" x14ac:dyDescent="0.25">
      <c r="A44" s="10">
        <v>34</v>
      </c>
      <c r="B44" s="10" t="s">
        <v>107</v>
      </c>
      <c r="C44" s="16" t="s">
        <v>108</v>
      </c>
      <c r="D44" s="12">
        <v>1136</v>
      </c>
      <c r="E44" s="13">
        <v>30419031</v>
      </c>
      <c r="F44" s="12">
        <v>0</v>
      </c>
      <c r="G44" s="13">
        <v>0</v>
      </c>
      <c r="H44" s="12">
        <v>0</v>
      </c>
      <c r="I44" s="13">
        <v>0</v>
      </c>
      <c r="J44" s="12">
        <v>0</v>
      </c>
      <c r="K44" s="13">
        <v>0</v>
      </c>
      <c r="L44" s="12">
        <v>0</v>
      </c>
      <c r="M44" s="13">
        <v>0</v>
      </c>
      <c r="N44" s="12">
        <v>0</v>
      </c>
      <c r="O44" s="13">
        <v>0</v>
      </c>
      <c r="P44" s="12">
        <v>0</v>
      </c>
      <c r="Q44" s="13">
        <v>0</v>
      </c>
      <c r="R44" s="12">
        <v>0</v>
      </c>
      <c r="S44" s="13">
        <v>0</v>
      </c>
      <c r="T44" s="12">
        <v>0</v>
      </c>
      <c r="U44" s="13">
        <v>0</v>
      </c>
      <c r="V44" s="12">
        <v>0</v>
      </c>
      <c r="W44" s="13">
        <v>0</v>
      </c>
      <c r="X44" s="13">
        <v>0</v>
      </c>
      <c r="Y44" s="13">
        <v>0</v>
      </c>
      <c r="Z44" s="12">
        <v>0</v>
      </c>
      <c r="AA44" s="13">
        <v>0</v>
      </c>
      <c r="AB44" s="12">
        <v>12377</v>
      </c>
      <c r="AC44" s="13">
        <v>2708814.59</v>
      </c>
      <c r="AD44" s="12">
        <v>22500</v>
      </c>
      <c r="AE44" s="13">
        <v>20676237.920000002</v>
      </c>
      <c r="AF44" s="14">
        <v>0</v>
      </c>
      <c r="AG44" s="15">
        <v>0</v>
      </c>
      <c r="AH44" s="14">
        <v>0</v>
      </c>
      <c r="AI44" s="15">
        <v>0</v>
      </c>
      <c r="AJ44" s="14">
        <v>0</v>
      </c>
      <c r="AK44" s="15">
        <v>0</v>
      </c>
      <c r="AL44" s="15">
        <v>0</v>
      </c>
      <c r="AM44" s="12">
        <v>0</v>
      </c>
      <c r="AN44" s="13">
        <v>0</v>
      </c>
      <c r="AO44" s="12">
        <v>0</v>
      </c>
      <c r="AP44" s="13">
        <v>0</v>
      </c>
      <c r="AQ44" s="12">
        <v>0</v>
      </c>
      <c r="AR44" s="13">
        <v>0</v>
      </c>
      <c r="AS44" s="12">
        <v>0</v>
      </c>
      <c r="AT44" s="13">
        <v>0</v>
      </c>
      <c r="AU44" s="12">
        <v>0</v>
      </c>
      <c r="AV44" s="13">
        <v>0</v>
      </c>
      <c r="AW44" s="12">
        <v>0</v>
      </c>
      <c r="AX44" s="13">
        <v>0</v>
      </c>
      <c r="AY44" s="12">
        <v>0</v>
      </c>
      <c r="AZ44" s="13">
        <v>0</v>
      </c>
      <c r="BA44" s="12">
        <v>0</v>
      </c>
      <c r="BB44" s="13">
        <v>0</v>
      </c>
      <c r="BC44" s="15">
        <v>0</v>
      </c>
      <c r="BD44" s="15">
        <f t="shared" si="1"/>
        <v>53804083.510000005</v>
      </c>
    </row>
    <row r="45" spans="1:56" x14ac:dyDescent="0.25">
      <c r="A45" s="10">
        <v>35</v>
      </c>
      <c r="B45" s="10" t="s">
        <v>109</v>
      </c>
      <c r="C45" s="11" t="s">
        <v>110</v>
      </c>
      <c r="D45" s="12">
        <v>0</v>
      </c>
      <c r="E45" s="13">
        <v>0</v>
      </c>
      <c r="F45" s="12">
        <v>0</v>
      </c>
      <c r="G45" s="13">
        <v>0</v>
      </c>
      <c r="H45" s="12">
        <v>0</v>
      </c>
      <c r="I45" s="13">
        <v>0</v>
      </c>
      <c r="J45" s="12">
        <v>0</v>
      </c>
      <c r="K45" s="13">
        <v>0</v>
      </c>
      <c r="L45" s="12">
        <v>0</v>
      </c>
      <c r="M45" s="13">
        <v>0</v>
      </c>
      <c r="N45" s="12">
        <v>0</v>
      </c>
      <c r="O45" s="13">
        <v>0</v>
      </c>
      <c r="P45" s="12">
        <v>0</v>
      </c>
      <c r="Q45" s="13">
        <v>0</v>
      </c>
      <c r="R45" s="12">
        <v>0</v>
      </c>
      <c r="S45" s="13">
        <v>0</v>
      </c>
      <c r="T45" s="12">
        <v>0</v>
      </c>
      <c r="U45" s="13">
        <v>0</v>
      </c>
      <c r="V45" s="12">
        <v>0</v>
      </c>
      <c r="W45" s="13">
        <v>0</v>
      </c>
      <c r="X45" s="13">
        <v>0</v>
      </c>
      <c r="Y45" s="13">
        <v>0</v>
      </c>
      <c r="Z45" s="12">
        <v>0</v>
      </c>
      <c r="AA45" s="13">
        <v>0</v>
      </c>
      <c r="AB45" s="12">
        <v>0</v>
      </c>
      <c r="AC45" s="13">
        <v>0</v>
      </c>
      <c r="AD45" s="12">
        <v>0</v>
      </c>
      <c r="AE45" s="13">
        <v>0</v>
      </c>
      <c r="AF45" s="14">
        <v>0</v>
      </c>
      <c r="AG45" s="15">
        <v>0</v>
      </c>
      <c r="AH45" s="14">
        <v>0</v>
      </c>
      <c r="AI45" s="15">
        <v>0</v>
      </c>
      <c r="AJ45" s="14">
        <v>0</v>
      </c>
      <c r="AK45" s="15">
        <v>0</v>
      </c>
      <c r="AL45" s="15">
        <v>0</v>
      </c>
      <c r="AM45" s="12">
        <v>0</v>
      </c>
      <c r="AN45" s="13">
        <v>0</v>
      </c>
      <c r="AO45" s="12">
        <v>0</v>
      </c>
      <c r="AP45" s="13">
        <v>0</v>
      </c>
      <c r="AQ45" s="12">
        <v>0</v>
      </c>
      <c r="AR45" s="13">
        <v>0</v>
      </c>
      <c r="AS45" s="12">
        <v>0</v>
      </c>
      <c r="AT45" s="13">
        <v>0</v>
      </c>
      <c r="AU45" s="12">
        <v>0</v>
      </c>
      <c r="AV45" s="13">
        <v>0</v>
      </c>
      <c r="AW45" s="12">
        <v>0</v>
      </c>
      <c r="AX45" s="13">
        <v>0</v>
      </c>
      <c r="AY45" s="12">
        <v>72347</v>
      </c>
      <c r="AZ45" s="13">
        <v>205744189.76999998</v>
      </c>
      <c r="BA45" s="12">
        <v>27</v>
      </c>
      <c r="BB45" s="13">
        <v>1693907.1</v>
      </c>
      <c r="BC45" s="15">
        <v>0</v>
      </c>
      <c r="BD45" s="15">
        <f t="shared" si="1"/>
        <v>207438096.86999997</v>
      </c>
    </row>
    <row r="46" spans="1:56" x14ac:dyDescent="0.25">
      <c r="A46" s="10">
        <v>36</v>
      </c>
      <c r="B46" s="10" t="s">
        <v>111</v>
      </c>
      <c r="C46" s="11" t="s">
        <v>112</v>
      </c>
      <c r="D46" s="12">
        <v>0</v>
      </c>
      <c r="E46" s="13">
        <v>0</v>
      </c>
      <c r="F46" s="12">
        <v>0</v>
      </c>
      <c r="G46" s="13">
        <v>0</v>
      </c>
      <c r="H46" s="12">
        <v>0</v>
      </c>
      <c r="I46" s="13">
        <v>0</v>
      </c>
      <c r="J46" s="12">
        <v>0</v>
      </c>
      <c r="K46" s="13">
        <v>0</v>
      </c>
      <c r="L46" s="12">
        <v>0</v>
      </c>
      <c r="M46" s="13">
        <v>0</v>
      </c>
      <c r="N46" s="12">
        <v>0</v>
      </c>
      <c r="O46" s="13">
        <v>0</v>
      </c>
      <c r="P46" s="12">
        <v>0</v>
      </c>
      <c r="Q46" s="13">
        <v>0</v>
      </c>
      <c r="R46" s="12">
        <v>0</v>
      </c>
      <c r="S46" s="13">
        <v>0</v>
      </c>
      <c r="T46" s="12">
        <v>0</v>
      </c>
      <c r="U46" s="13">
        <v>0</v>
      </c>
      <c r="V46" s="12">
        <v>9761</v>
      </c>
      <c r="W46" s="13">
        <v>19729324.09</v>
      </c>
      <c r="X46" s="13">
        <v>0</v>
      </c>
      <c r="Y46" s="13">
        <v>0</v>
      </c>
      <c r="Z46" s="12">
        <v>0</v>
      </c>
      <c r="AA46" s="13">
        <v>0</v>
      </c>
      <c r="AB46" s="12">
        <v>0</v>
      </c>
      <c r="AC46" s="13">
        <v>0</v>
      </c>
      <c r="AD46" s="12">
        <v>0</v>
      </c>
      <c r="AE46" s="13">
        <v>0</v>
      </c>
      <c r="AF46" s="14">
        <v>0</v>
      </c>
      <c r="AG46" s="15">
        <v>0</v>
      </c>
      <c r="AH46" s="14">
        <v>0</v>
      </c>
      <c r="AI46" s="15">
        <v>0</v>
      </c>
      <c r="AJ46" s="14">
        <v>0</v>
      </c>
      <c r="AK46" s="15">
        <v>0</v>
      </c>
      <c r="AL46" s="15">
        <v>0</v>
      </c>
      <c r="AM46" s="12">
        <v>0</v>
      </c>
      <c r="AN46" s="13">
        <v>0</v>
      </c>
      <c r="AO46" s="12">
        <v>0</v>
      </c>
      <c r="AP46" s="13">
        <v>0</v>
      </c>
      <c r="AQ46" s="12">
        <v>0</v>
      </c>
      <c r="AR46" s="13">
        <v>0</v>
      </c>
      <c r="AS46" s="12">
        <v>0</v>
      </c>
      <c r="AT46" s="13">
        <v>0</v>
      </c>
      <c r="AU46" s="12">
        <v>0</v>
      </c>
      <c r="AV46" s="13">
        <v>0</v>
      </c>
      <c r="AW46" s="12">
        <v>0</v>
      </c>
      <c r="AX46" s="13">
        <v>0</v>
      </c>
      <c r="AY46" s="12">
        <v>0</v>
      </c>
      <c r="AZ46" s="13">
        <v>0</v>
      </c>
      <c r="BA46" s="12">
        <v>0</v>
      </c>
      <c r="BB46" s="13">
        <v>0</v>
      </c>
      <c r="BC46" s="15">
        <v>0</v>
      </c>
      <c r="BD46" s="15">
        <f t="shared" si="1"/>
        <v>19729324.09</v>
      </c>
    </row>
    <row r="47" spans="1:56" x14ac:dyDescent="0.25">
      <c r="A47" s="10">
        <v>37</v>
      </c>
      <c r="B47" s="17">
        <v>79907</v>
      </c>
      <c r="C47" s="11" t="s">
        <v>113</v>
      </c>
      <c r="D47" s="12">
        <v>0</v>
      </c>
      <c r="E47" s="13">
        <v>0</v>
      </c>
      <c r="F47" s="12">
        <v>0</v>
      </c>
      <c r="G47" s="13">
        <v>0</v>
      </c>
      <c r="H47" s="12">
        <v>0</v>
      </c>
      <c r="I47" s="13">
        <v>0</v>
      </c>
      <c r="J47" s="12">
        <v>0</v>
      </c>
      <c r="K47" s="13">
        <v>0</v>
      </c>
      <c r="L47" s="12">
        <v>0</v>
      </c>
      <c r="M47" s="13">
        <v>0</v>
      </c>
      <c r="N47" s="12">
        <v>0</v>
      </c>
      <c r="O47" s="13">
        <v>0</v>
      </c>
      <c r="P47" s="12">
        <v>0</v>
      </c>
      <c r="Q47" s="13">
        <v>0</v>
      </c>
      <c r="R47" s="12">
        <v>0</v>
      </c>
      <c r="S47" s="13">
        <v>0</v>
      </c>
      <c r="T47" s="12">
        <v>0</v>
      </c>
      <c r="U47" s="13">
        <v>0</v>
      </c>
      <c r="V47" s="12">
        <v>0</v>
      </c>
      <c r="W47" s="13">
        <v>0</v>
      </c>
      <c r="X47" s="13">
        <v>0</v>
      </c>
      <c r="Y47" s="13">
        <v>0</v>
      </c>
      <c r="Z47" s="12">
        <v>0</v>
      </c>
      <c r="AA47" s="13">
        <v>0</v>
      </c>
      <c r="AB47" s="12">
        <v>0</v>
      </c>
      <c r="AC47" s="13">
        <v>0</v>
      </c>
      <c r="AD47" s="12">
        <v>0</v>
      </c>
      <c r="AE47" s="13">
        <v>0</v>
      </c>
      <c r="AF47" s="14">
        <v>0</v>
      </c>
      <c r="AG47" s="15">
        <v>0</v>
      </c>
      <c r="AH47" s="14">
        <v>0</v>
      </c>
      <c r="AI47" s="15">
        <v>0</v>
      </c>
      <c r="AJ47" s="14">
        <v>0</v>
      </c>
      <c r="AK47" s="15">
        <v>0</v>
      </c>
      <c r="AL47" s="15">
        <v>0</v>
      </c>
      <c r="AM47" s="12">
        <v>0</v>
      </c>
      <c r="AN47" s="13">
        <v>0</v>
      </c>
      <c r="AO47" s="12">
        <v>0</v>
      </c>
      <c r="AP47" s="13">
        <v>0</v>
      </c>
      <c r="AQ47" s="12">
        <v>0</v>
      </c>
      <c r="AR47" s="13">
        <v>0</v>
      </c>
      <c r="AS47" s="12">
        <v>0</v>
      </c>
      <c r="AT47" s="13">
        <v>0</v>
      </c>
      <c r="AU47" s="12">
        <v>0</v>
      </c>
      <c r="AV47" s="13">
        <v>0</v>
      </c>
      <c r="AW47" s="12">
        <v>0</v>
      </c>
      <c r="AX47" s="13">
        <v>0</v>
      </c>
      <c r="AY47" s="12">
        <v>0</v>
      </c>
      <c r="AZ47" s="13">
        <v>0</v>
      </c>
      <c r="BA47" s="12">
        <v>0</v>
      </c>
      <c r="BB47" s="13">
        <v>0</v>
      </c>
      <c r="BC47" s="15">
        <v>0</v>
      </c>
      <c r="BD47" s="15">
        <f t="shared" si="1"/>
        <v>0</v>
      </c>
    </row>
    <row r="48" spans="1:56" ht="31.5" x14ac:dyDescent="0.25">
      <c r="A48" s="10">
        <v>38</v>
      </c>
      <c r="B48" s="10" t="s">
        <v>114</v>
      </c>
      <c r="C48" s="16" t="s">
        <v>115</v>
      </c>
      <c r="D48" s="12">
        <v>0</v>
      </c>
      <c r="E48" s="13">
        <v>0</v>
      </c>
      <c r="F48" s="12">
        <v>0</v>
      </c>
      <c r="G48" s="13">
        <v>0</v>
      </c>
      <c r="H48" s="12">
        <v>0</v>
      </c>
      <c r="I48" s="13">
        <v>0</v>
      </c>
      <c r="J48" s="12">
        <v>0</v>
      </c>
      <c r="K48" s="13">
        <v>0</v>
      </c>
      <c r="L48" s="12">
        <v>0</v>
      </c>
      <c r="M48" s="13">
        <v>0</v>
      </c>
      <c r="N48" s="12">
        <v>0</v>
      </c>
      <c r="O48" s="13">
        <v>0</v>
      </c>
      <c r="P48" s="12">
        <v>0</v>
      </c>
      <c r="Q48" s="13">
        <v>0</v>
      </c>
      <c r="R48" s="12">
        <v>0</v>
      </c>
      <c r="S48" s="13">
        <v>0</v>
      </c>
      <c r="T48" s="12">
        <v>0</v>
      </c>
      <c r="U48" s="13">
        <v>0</v>
      </c>
      <c r="V48" s="12">
        <v>0</v>
      </c>
      <c r="W48" s="13">
        <v>0</v>
      </c>
      <c r="X48" s="13">
        <v>0</v>
      </c>
      <c r="Y48" s="13">
        <v>0</v>
      </c>
      <c r="Z48" s="12">
        <v>0</v>
      </c>
      <c r="AA48" s="13">
        <v>0</v>
      </c>
      <c r="AB48" s="12">
        <v>0</v>
      </c>
      <c r="AC48" s="13">
        <v>0</v>
      </c>
      <c r="AD48" s="12">
        <v>0</v>
      </c>
      <c r="AE48" s="13">
        <v>0</v>
      </c>
      <c r="AF48" s="14">
        <v>0</v>
      </c>
      <c r="AG48" s="15">
        <v>0</v>
      </c>
      <c r="AH48" s="14">
        <v>0</v>
      </c>
      <c r="AI48" s="15">
        <v>0</v>
      </c>
      <c r="AJ48" s="14">
        <v>0</v>
      </c>
      <c r="AK48" s="15">
        <v>0</v>
      </c>
      <c r="AL48" s="15">
        <v>0</v>
      </c>
      <c r="AM48" s="12">
        <v>0</v>
      </c>
      <c r="AN48" s="13">
        <v>0</v>
      </c>
      <c r="AO48" s="12">
        <v>0</v>
      </c>
      <c r="AP48" s="13">
        <v>0</v>
      </c>
      <c r="AQ48" s="12">
        <v>0</v>
      </c>
      <c r="AR48" s="13">
        <v>0</v>
      </c>
      <c r="AS48" s="12">
        <v>0</v>
      </c>
      <c r="AT48" s="13">
        <v>0</v>
      </c>
      <c r="AU48" s="12">
        <v>0</v>
      </c>
      <c r="AV48" s="13">
        <v>0</v>
      </c>
      <c r="AW48" s="12">
        <v>0</v>
      </c>
      <c r="AX48" s="13">
        <v>0</v>
      </c>
      <c r="AY48" s="12">
        <v>0</v>
      </c>
      <c r="AZ48" s="13">
        <v>0</v>
      </c>
      <c r="BA48" s="12">
        <v>0</v>
      </c>
      <c r="BB48" s="13">
        <v>0</v>
      </c>
      <c r="BC48" s="15">
        <v>0</v>
      </c>
      <c r="BD48" s="15">
        <f t="shared" si="1"/>
        <v>0</v>
      </c>
    </row>
    <row r="49" spans="1:56" x14ac:dyDescent="0.25">
      <c r="A49" s="10">
        <v>39</v>
      </c>
      <c r="B49" s="17">
        <v>70516</v>
      </c>
      <c r="C49" s="11" t="s">
        <v>116</v>
      </c>
      <c r="D49" s="12">
        <v>0</v>
      </c>
      <c r="E49" s="13">
        <v>0</v>
      </c>
      <c r="F49" s="12">
        <v>0</v>
      </c>
      <c r="G49" s="13">
        <v>0</v>
      </c>
      <c r="H49" s="12">
        <v>0</v>
      </c>
      <c r="I49" s="13">
        <v>0</v>
      </c>
      <c r="J49" s="12">
        <v>0</v>
      </c>
      <c r="K49" s="13">
        <v>0</v>
      </c>
      <c r="L49" s="12">
        <v>0</v>
      </c>
      <c r="M49" s="13">
        <v>0</v>
      </c>
      <c r="N49" s="12">
        <v>0</v>
      </c>
      <c r="O49" s="13">
        <v>0</v>
      </c>
      <c r="P49" s="12">
        <v>0</v>
      </c>
      <c r="Q49" s="13">
        <v>0</v>
      </c>
      <c r="R49" s="12">
        <v>0</v>
      </c>
      <c r="S49" s="13">
        <v>0</v>
      </c>
      <c r="T49" s="12">
        <v>0</v>
      </c>
      <c r="U49" s="13">
        <v>0</v>
      </c>
      <c r="V49" s="12">
        <v>0</v>
      </c>
      <c r="W49" s="13">
        <v>0</v>
      </c>
      <c r="X49" s="13">
        <v>0</v>
      </c>
      <c r="Y49" s="13">
        <v>0</v>
      </c>
      <c r="Z49" s="12">
        <v>0</v>
      </c>
      <c r="AA49" s="13">
        <v>0</v>
      </c>
      <c r="AB49" s="12">
        <v>0</v>
      </c>
      <c r="AC49" s="13">
        <v>0</v>
      </c>
      <c r="AD49" s="12">
        <v>0</v>
      </c>
      <c r="AE49" s="13">
        <v>0</v>
      </c>
      <c r="AF49" s="14">
        <v>0</v>
      </c>
      <c r="AG49" s="15">
        <v>0</v>
      </c>
      <c r="AH49" s="14">
        <v>0</v>
      </c>
      <c r="AI49" s="15">
        <v>0</v>
      </c>
      <c r="AJ49" s="14">
        <v>0</v>
      </c>
      <c r="AK49" s="15">
        <v>0</v>
      </c>
      <c r="AL49" s="15">
        <v>0</v>
      </c>
      <c r="AM49" s="12">
        <v>0</v>
      </c>
      <c r="AN49" s="13">
        <v>0</v>
      </c>
      <c r="AO49" s="12">
        <v>0</v>
      </c>
      <c r="AP49" s="13">
        <v>0</v>
      </c>
      <c r="AQ49" s="12">
        <v>0</v>
      </c>
      <c r="AR49" s="13">
        <v>0</v>
      </c>
      <c r="AS49" s="12">
        <v>0</v>
      </c>
      <c r="AT49" s="13">
        <v>0</v>
      </c>
      <c r="AU49" s="12">
        <v>0</v>
      </c>
      <c r="AV49" s="13">
        <v>0</v>
      </c>
      <c r="AW49" s="12">
        <v>0</v>
      </c>
      <c r="AX49" s="13">
        <v>0</v>
      </c>
      <c r="AY49" s="12">
        <v>0</v>
      </c>
      <c r="AZ49" s="13">
        <v>0</v>
      </c>
      <c r="BA49" s="12">
        <v>0</v>
      </c>
      <c r="BB49" s="13">
        <v>0</v>
      </c>
      <c r="BC49" s="15">
        <v>0</v>
      </c>
      <c r="BD49" s="15">
        <f t="shared" si="1"/>
        <v>0</v>
      </c>
    </row>
    <row r="50" spans="1:56" x14ac:dyDescent="0.25">
      <c r="A50" s="10">
        <v>40</v>
      </c>
      <c r="B50" s="10" t="s">
        <v>117</v>
      </c>
      <c r="C50" s="11" t="s">
        <v>118</v>
      </c>
      <c r="D50" s="12">
        <v>0</v>
      </c>
      <c r="E50" s="13">
        <v>0</v>
      </c>
      <c r="F50" s="12">
        <v>0</v>
      </c>
      <c r="G50" s="13">
        <v>0</v>
      </c>
      <c r="H50" s="12">
        <v>0</v>
      </c>
      <c r="I50" s="13">
        <v>0</v>
      </c>
      <c r="J50" s="12">
        <v>0</v>
      </c>
      <c r="K50" s="13">
        <v>0</v>
      </c>
      <c r="L50" s="12">
        <v>0</v>
      </c>
      <c r="M50" s="13">
        <v>0</v>
      </c>
      <c r="N50" s="12">
        <v>0</v>
      </c>
      <c r="O50" s="13">
        <v>0</v>
      </c>
      <c r="P50" s="12">
        <v>0</v>
      </c>
      <c r="Q50" s="13">
        <v>0</v>
      </c>
      <c r="R50" s="12">
        <v>0</v>
      </c>
      <c r="S50" s="13">
        <v>0</v>
      </c>
      <c r="T50" s="12">
        <v>0</v>
      </c>
      <c r="U50" s="13">
        <v>0</v>
      </c>
      <c r="V50" s="12">
        <v>4738</v>
      </c>
      <c r="W50" s="13">
        <v>8625102.6800000016</v>
      </c>
      <c r="X50" s="13">
        <v>0</v>
      </c>
      <c r="Y50" s="13">
        <v>0</v>
      </c>
      <c r="Z50" s="12">
        <v>0</v>
      </c>
      <c r="AA50" s="13">
        <v>0</v>
      </c>
      <c r="AB50" s="12">
        <v>0</v>
      </c>
      <c r="AC50" s="13">
        <v>0</v>
      </c>
      <c r="AD50" s="12">
        <v>0</v>
      </c>
      <c r="AE50" s="13">
        <v>0</v>
      </c>
      <c r="AF50" s="14">
        <v>0</v>
      </c>
      <c r="AG50" s="15">
        <v>0</v>
      </c>
      <c r="AH50" s="14">
        <v>0</v>
      </c>
      <c r="AI50" s="15">
        <v>0</v>
      </c>
      <c r="AJ50" s="14">
        <v>0</v>
      </c>
      <c r="AK50" s="15">
        <v>0</v>
      </c>
      <c r="AL50" s="15">
        <v>0</v>
      </c>
      <c r="AM50" s="12">
        <v>0</v>
      </c>
      <c r="AN50" s="13">
        <v>0</v>
      </c>
      <c r="AO50" s="12">
        <v>0</v>
      </c>
      <c r="AP50" s="13">
        <v>0</v>
      </c>
      <c r="AQ50" s="12">
        <v>0</v>
      </c>
      <c r="AR50" s="13">
        <v>0</v>
      </c>
      <c r="AS50" s="12">
        <v>0</v>
      </c>
      <c r="AT50" s="13">
        <v>0</v>
      </c>
      <c r="AU50" s="12">
        <v>0</v>
      </c>
      <c r="AV50" s="13">
        <v>0</v>
      </c>
      <c r="AW50" s="12">
        <v>0</v>
      </c>
      <c r="AX50" s="13">
        <v>0</v>
      </c>
      <c r="AY50" s="12">
        <v>853</v>
      </c>
      <c r="AZ50" s="13">
        <v>2455274.1100000003</v>
      </c>
      <c r="BA50" s="12">
        <v>0</v>
      </c>
      <c r="BB50" s="13">
        <v>0</v>
      </c>
      <c r="BC50" s="15">
        <v>0</v>
      </c>
      <c r="BD50" s="15">
        <f t="shared" si="1"/>
        <v>11080376.790000003</v>
      </c>
    </row>
    <row r="51" spans="1:56" x14ac:dyDescent="0.25">
      <c r="A51" s="10">
        <v>41</v>
      </c>
      <c r="B51" s="10" t="s">
        <v>119</v>
      </c>
      <c r="C51" s="11" t="s">
        <v>120</v>
      </c>
      <c r="D51" s="12">
        <v>0</v>
      </c>
      <c r="E51" s="13">
        <v>0</v>
      </c>
      <c r="F51" s="12">
        <v>0</v>
      </c>
      <c r="G51" s="13">
        <v>0</v>
      </c>
      <c r="H51" s="12">
        <v>74</v>
      </c>
      <c r="I51" s="13">
        <v>1168698.21</v>
      </c>
      <c r="J51" s="12">
        <v>0</v>
      </c>
      <c r="K51" s="13">
        <v>0</v>
      </c>
      <c r="L51" s="12">
        <v>0</v>
      </c>
      <c r="M51" s="13">
        <v>0</v>
      </c>
      <c r="N51" s="12">
        <v>0</v>
      </c>
      <c r="O51" s="13">
        <v>0</v>
      </c>
      <c r="P51" s="12">
        <v>0</v>
      </c>
      <c r="Q51" s="13">
        <v>0</v>
      </c>
      <c r="R51" s="12">
        <v>0</v>
      </c>
      <c r="S51" s="13">
        <v>0</v>
      </c>
      <c r="T51" s="12">
        <v>0</v>
      </c>
      <c r="U51" s="13">
        <v>0</v>
      </c>
      <c r="V51" s="12">
        <v>0</v>
      </c>
      <c r="W51" s="13">
        <v>0</v>
      </c>
      <c r="X51" s="13">
        <v>0</v>
      </c>
      <c r="Y51" s="13">
        <v>0</v>
      </c>
      <c r="Z51" s="12">
        <v>0</v>
      </c>
      <c r="AA51" s="13">
        <v>0</v>
      </c>
      <c r="AB51" s="12">
        <v>0</v>
      </c>
      <c r="AC51" s="13">
        <v>0</v>
      </c>
      <c r="AD51" s="12">
        <v>0</v>
      </c>
      <c r="AE51" s="13">
        <v>0</v>
      </c>
      <c r="AF51" s="14">
        <v>0</v>
      </c>
      <c r="AG51" s="15">
        <v>0</v>
      </c>
      <c r="AH51" s="14">
        <v>0</v>
      </c>
      <c r="AI51" s="15">
        <v>0</v>
      </c>
      <c r="AJ51" s="14">
        <v>0</v>
      </c>
      <c r="AK51" s="15">
        <v>0</v>
      </c>
      <c r="AL51" s="15">
        <v>0</v>
      </c>
      <c r="AM51" s="12">
        <v>0</v>
      </c>
      <c r="AN51" s="13">
        <v>0</v>
      </c>
      <c r="AO51" s="12">
        <v>0</v>
      </c>
      <c r="AP51" s="13">
        <v>0</v>
      </c>
      <c r="AQ51" s="12">
        <v>0</v>
      </c>
      <c r="AR51" s="13">
        <v>0</v>
      </c>
      <c r="AS51" s="12">
        <v>0</v>
      </c>
      <c r="AT51" s="13">
        <v>0</v>
      </c>
      <c r="AU51" s="12">
        <v>0</v>
      </c>
      <c r="AV51" s="13">
        <v>0</v>
      </c>
      <c r="AW51" s="12">
        <v>0</v>
      </c>
      <c r="AX51" s="13">
        <v>0</v>
      </c>
      <c r="AY51" s="12">
        <v>0</v>
      </c>
      <c r="AZ51" s="13">
        <v>0</v>
      </c>
      <c r="BA51" s="12">
        <v>0</v>
      </c>
      <c r="BB51" s="13">
        <v>0</v>
      </c>
      <c r="BC51" s="15">
        <v>0</v>
      </c>
      <c r="BD51" s="15">
        <f t="shared" si="1"/>
        <v>1168698.21</v>
      </c>
    </row>
    <row r="52" spans="1:56" x14ac:dyDescent="0.25">
      <c r="A52" s="10">
        <v>42</v>
      </c>
      <c r="B52" s="17">
        <v>70521</v>
      </c>
      <c r="C52" s="11" t="s">
        <v>121</v>
      </c>
      <c r="D52" s="12">
        <v>0</v>
      </c>
      <c r="E52" s="13">
        <v>0</v>
      </c>
      <c r="F52" s="12">
        <v>0</v>
      </c>
      <c r="G52" s="13">
        <v>0</v>
      </c>
      <c r="H52" s="12">
        <v>0</v>
      </c>
      <c r="I52" s="13">
        <v>0</v>
      </c>
      <c r="J52" s="12">
        <v>0</v>
      </c>
      <c r="K52" s="13">
        <v>0</v>
      </c>
      <c r="L52" s="12">
        <v>0</v>
      </c>
      <c r="M52" s="13">
        <v>0</v>
      </c>
      <c r="N52" s="12">
        <v>0</v>
      </c>
      <c r="O52" s="13">
        <v>0</v>
      </c>
      <c r="P52" s="12">
        <v>0</v>
      </c>
      <c r="Q52" s="13">
        <v>0</v>
      </c>
      <c r="R52" s="12">
        <v>0</v>
      </c>
      <c r="S52" s="13">
        <v>0</v>
      </c>
      <c r="T52" s="12">
        <v>0</v>
      </c>
      <c r="U52" s="13">
        <v>0</v>
      </c>
      <c r="V52" s="12">
        <v>0</v>
      </c>
      <c r="W52" s="13">
        <v>0</v>
      </c>
      <c r="X52" s="13">
        <v>0</v>
      </c>
      <c r="Y52" s="13">
        <v>0</v>
      </c>
      <c r="Z52" s="12">
        <v>0</v>
      </c>
      <c r="AA52" s="13">
        <v>0</v>
      </c>
      <c r="AB52" s="12">
        <v>0</v>
      </c>
      <c r="AC52" s="13">
        <v>0</v>
      </c>
      <c r="AD52" s="12">
        <v>0</v>
      </c>
      <c r="AE52" s="13">
        <v>0</v>
      </c>
      <c r="AF52" s="14">
        <v>0</v>
      </c>
      <c r="AG52" s="15">
        <v>0</v>
      </c>
      <c r="AH52" s="14">
        <v>0</v>
      </c>
      <c r="AI52" s="15">
        <v>0</v>
      </c>
      <c r="AJ52" s="14">
        <v>0</v>
      </c>
      <c r="AK52" s="15">
        <v>0</v>
      </c>
      <c r="AL52" s="15">
        <v>0</v>
      </c>
      <c r="AM52" s="12">
        <v>0</v>
      </c>
      <c r="AN52" s="13">
        <v>0</v>
      </c>
      <c r="AO52" s="12">
        <v>0</v>
      </c>
      <c r="AP52" s="13">
        <v>0</v>
      </c>
      <c r="AQ52" s="12">
        <v>0</v>
      </c>
      <c r="AR52" s="13">
        <v>0</v>
      </c>
      <c r="AS52" s="12">
        <v>0</v>
      </c>
      <c r="AT52" s="13">
        <v>0</v>
      </c>
      <c r="AU52" s="12">
        <v>0</v>
      </c>
      <c r="AV52" s="13">
        <v>0</v>
      </c>
      <c r="AW52" s="12">
        <v>0</v>
      </c>
      <c r="AX52" s="13">
        <v>0</v>
      </c>
      <c r="AY52" s="12">
        <v>0</v>
      </c>
      <c r="AZ52" s="13">
        <v>0</v>
      </c>
      <c r="BA52" s="12">
        <v>0</v>
      </c>
      <c r="BB52" s="13">
        <v>0</v>
      </c>
      <c r="BC52" s="15">
        <v>0</v>
      </c>
      <c r="BD52" s="15">
        <f t="shared" si="1"/>
        <v>0</v>
      </c>
    </row>
    <row r="53" spans="1:56" ht="31.5" x14ac:dyDescent="0.25">
      <c r="A53" s="10">
        <v>43</v>
      </c>
      <c r="B53" s="10" t="s">
        <v>122</v>
      </c>
      <c r="C53" s="16" t="s">
        <v>123</v>
      </c>
      <c r="D53" s="12">
        <v>77</v>
      </c>
      <c r="E53" s="13">
        <v>1692407.49</v>
      </c>
      <c r="F53" s="12">
        <v>0</v>
      </c>
      <c r="G53" s="13">
        <v>0</v>
      </c>
      <c r="H53" s="12">
        <v>0</v>
      </c>
      <c r="I53" s="13">
        <v>0</v>
      </c>
      <c r="J53" s="12">
        <v>63</v>
      </c>
      <c r="K53" s="13">
        <v>4182318</v>
      </c>
      <c r="L53" s="12">
        <v>611</v>
      </c>
      <c r="M53" s="13">
        <v>5935309.5199999996</v>
      </c>
      <c r="N53" s="12">
        <v>0</v>
      </c>
      <c r="O53" s="13">
        <v>0</v>
      </c>
      <c r="P53" s="12">
        <v>0</v>
      </c>
      <c r="Q53" s="13">
        <v>0</v>
      </c>
      <c r="R53" s="12">
        <v>0</v>
      </c>
      <c r="S53" s="13">
        <v>0</v>
      </c>
      <c r="T53" s="12">
        <v>0</v>
      </c>
      <c r="U53" s="13">
        <v>0</v>
      </c>
      <c r="V53" s="12">
        <v>0</v>
      </c>
      <c r="W53" s="13">
        <v>0</v>
      </c>
      <c r="X53" s="13">
        <v>0</v>
      </c>
      <c r="Y53" s="13">
        <v>0</v>
      </c>
      <c r="Z53" s="12">
        <v>0</v>
      </c>
      <c r="AA53" s="13">
        <v>0</v>
      </c>
      <c r="AB53" s="12">
        <v>0</v>
      </c>
      <c r="AC53" s="13">
        <v>0</v>
      </c>
      <c r="AD53" s="12">
        <v>0</v>
      </c>
      <c r="AE53" s="13">
        <v>0</v>
      </c>
      <c r="AF53" s="14">
        <v>0</v>
      </c>
      <c r="AG53" s="15">
        <v>0</v>
      </c>
      <c r="AH53" s="14">
        <v>0</v>
      </c>
      <c r="AI53" s="15">
        <v>0</v>
      </c>
      <c r="AJ53" s="14">
        <v>0</v>
      </c>
      <c r="AK53" s="15">
        <v>0</v>
      </c>
      <c r="AL53" s="15">
        <v>0</v>
      </c>
      <c r="AM53" s="12">
        <v>0</v>
      </c>
      <c r="AN53" s="13">
        <v>0</v>
      </c>
      <c r="AO53" s="12">
        <v>0</v>
      </c>
      <c r="AP53" s="13">
        <v>0</v>
      </c>
      <c r="AQ53" s="12">
        <v>0</v>
      </c>
      <c r="AR53" s="13">
        <v>0</v>
      </c>
      <c r="AS53" s="12">
        <v>0</v>
      </c>
      <c r="AT53" s="13">
        <v>0</v>
      </c>
      <c r="AU53" s="12">
        <v>0</v>
      </c>
      <c r="AV53" s="13">
        <v>0</v>
      </c>
      <c r="AW53" s="12">
        <v>0</v>
      </c>
      <c r="AX53" s="13">
        <v>0</v>
      </c>
      <c r="AY53" s="12">
        <v>0</v>
      </c>
      <c r="AZ53" s="13">
        <v>0</v>
      </c>
      <c r="BA53" s="12">
        <v>0</v>
      </c>
      <c r="BB53" s="13">
        <v>0</v>
      </c>
      <c r="BC53" s="15">
        <v>0</v>
      </c>
      <c r="BD53" s="15">
        <f t="shared" si="1"/>
        <v>11810035.01</v>
      </c>
    </row>
    <row r="54" spans="1:56" x14ac:dyDescent="0.25">
      <c r="A54" s="10">
        <v>44</v>
      </c>
      <c r="B54" s="10" t="s">
        <v>124</v>
      </c>
      <c r="C54" s="11" t="s">
        <v>125</v>
      </c>
      <c r="D54" s="12">
        <v>43</v>
      </c>
      <c r="E54" s="13">
        <v>982763.75999999989</v>
      </c>
      <c r="F54" s="12">
        <v>0</v>
      </c>
      <c r="G54" s="13">
        <v>0</v>
      </c>
      <c r="H54" s="12">
        <v>0</v>
      </c>
      <c r="I54" s="13">
        <v>0</v>
      </c>
      <c r="J54" s="12">
        <v>14</v>
      </c>
      <c r="K54" s="13">
        <v>1893612</v>
      </c>
      <c r="L54" s="12">
        <v>26</v>
      </c>
      <c r="M54" s="13">
        <v>303382.78000000003</v>
      </c>
      <c r="N54" s="12">
        <v>0</v>
      </c>
      <c r="O54" s="13">
        <v>0</v>
      </c>
      <c r="P54" s="12">
        <v>0</v>
      </c>
      <c r="Q54" s="13">
        <v>0</v>
      </c>
      <c r="R54" s="12">
        <v>0</v>
      </c>
      <c r="S54" s="13">
        <v>0</v>
      </c>
      <c r="T54" s="12">
        <v>0</v>
      </c>
      <c r="U54" s="13">
        <v>0</v>
      </c>
      <c r="V54" s="12">
        <v>0</v>
      </c>
      <c r="W54" s="13">
        <v>0</v>
      </c>
      <c r="X54" s="13">
        <v>0</v>
      </c>
      <c r="Y54" s="13">
        <v>0</v>
      </c>
      <c r="Z54" s="12">
        <v>0</v>
      </c>
      <c r="AA54" s="13">
        <v>0</v>
      </c>
      <c r="AB54" s="12">
        <v>0</v>
      </c>
      <c r="AC54" s="13">
        <v>0</v>
      </c>
      <c r="AD54" s="12">
        <v>0</v>
      </c>
      <c r="AE54" s="13">
        <v>0</v>
      </c>
      <c r="AF54" s="14">
        <v>0</v>
      </c>
      <c r="AG54" s="15">
        <v>0</v>
      </c>
      <c r="AH54" s="14">
        <v>0</v>
      </c>
      <c r="AI54" s="15">
        <v>0</v>
      </c>
      <c r="AJ54" s="14">
        <v>0</v>
      </c>
      <c r="AK54" s="15">
        <v>0</v>
      </c>
      <c r="AL54" s="15">
        <v>0</v>
      </c>
      <c r="AM54" s="12">
        <v>0</v>
      </c>
      <c r="AN54" s="13">
        <v>0</v>
      </c>
      <c r="AO54" s="12">
        <v>0</v>
      </c>
      <c r="AP54" s="13">
        <v>0</v>
      </c>
      <c r="AQ54" s="12">
        <v>0</v>
      </c>
      <c r="AR54" s="13">
        <v>0</v>
      </c>
      <c r="AS54" s="12">
        <v>0</v>
      </c>
      <c r="AT54" s="13">
        <v>0</v>
      </c>
      <c r="AU54" s="12">
        <v>0</v>
      </c>
      <c r="AV54" s="13">
        <v>0</v>
      </c>
      <c r="AW54" s="12">
        <v>0</v>
      </c>
      <c r="AX54" s="13">
        <v>0</v>
      </c>
      <c r="AY54" s="12">
        <v>0</v>
      </c>
      <c r="AZ54" s="13">
        <v>0</v>
      </c>
      <c r="BA54" s="12">
        <v>0</v>
      </c>
      <c r="BB54" s="13">
        <v>0</v>
      </c>
      <c r="BC54" s="15">
        <v>0</v>
      </c>
      <c r="BD54" s="15">
        <f t="shared" si="1"/>
        <v>3179758.54</v>
      </c>
    </row>
    <row r="55" spans="1:56" x14ac:dyDescent="0.25">
      <c r="A55" s="10">
        <v>45</v>
      </c>
      <c r="B55" s="10" t="s">
        <v>126</v>
      </c>
      <c r="C55" s="11" t="s">
        <v>127</v>
      </c>
      <c r="D55" s="12">
        <v>20</v>
      </c>
      <c r="E55" s="13">
        <v>634094.38</v>
      </c>
      <c r="F55" s="12">
        <v>0</v>
      </c>
      <c r="G55" s="13">
        <v>0</v>
      </c>
      <c r="H55" s="12">
        <v>0</v>
      </c>
      <c r="I55" s="13">
        <v>0</v>
      </c>
      <c r="J55" s="12">
        <v>0</v>
      </c>
      <c r="K55" s="13">
        <v>0</v>
      </c>
      <c r="L55" s="12">
        <v>20</v>
      </c>
      <c r="M55" s="13">
        <v>888235.72</v>
      </c>
      <c r="N55" s="12">
        <v>0</v>
      </c>
      <c r="O55" s="13">
        <v>0</v>
      </c>
      <c r="P55" s="12">
        <v>0</v>
      </c>
      <c r="Q55" s="13">
        <v>0</v>
      </c>
      <c r="R55" s="12">
        <v>0</v>
      </c>
      <c r="S55" s="13">
        <v>0</v>
      </c>
      <c r="T55" s="12">
        <v>0</v>
      </c>
      <c r="U55" s="13">
        <v>0</v>
      </c>
      <c r="V55" s="12">
        <v>1592</v>
      </c>
      <c r="W55" s="13">
        <v>5797564.8599999994</v>
      </c>
      <c r="X55" s="13">
        <v>0</v>
      </c>
      <c r="Y55" s="13">
        <v>0</v>
      </c>
      <c r="Z55" s="12">
        <v>0</v>
      </c>
      <c r="AA55" s="13">
        <v>0</v>
      </c>
      <c r="AB55" s="12">
        <v>0</v>
      </c>
      <c r="AC55" s="13">
        <v>0</v>
      </c>
      <c r="AD55" s="12">
        <v>0</v>
      </c>
      <c r="AE55" s="13">
        <v>0</v>
      </c>
      <c r="AF55" s="14">
        <v>0</v>
      </c>
      <c r="AG55" s="15">
        <v>0</v>
      </c>
      <c r="AH55" s="14">
        <v>0</v>
      </c>
      <c r="AI55" s="15">
        <v>0</v>
      </c>
      <c r="AJ55" s="14">
        <v>0</v>
      </c>
      <c r="AK55" s="15">
        <v>0</v>
      </c>
      <c r="AL55" s="15">
        <v>0</v>
      </c>
      <c r="AM55" s="12">
        <v>0</v>
      </c>
      <c r="AN55" s="13">
        <v>0</v>
      </c>
      <c r="AO55" s="12">
        <v>0</v>
      </c>
      <c r="AP55" s="13">
        <v>0</v>
      </c>
      <c r="AQ55" s="12">
        <v>0</v>
      </c>
      <c r="AR55" s="13">
        <v>0</v>
      </c>
      <c r="AS55" s="12">
        <v>0</v>
      </c>
      <c r="AT55" s="13">
        <v>0</v>
      </c>
      <c r="AU55" s="12">
        <v>0</v>
      </c>
      <c r="AV55" s="13">
        <v>0</v>
      </c>
      <c r="AW55" s="12">
        <v>0</v>
      </c>
      <c r="AX55" s="13">
        <v>0</v>
      </c>
      <c r="AY55" s="12">
        <v>0</v>
      </c>
      <c r="AZ55" s="13">
        <v>0</v>
      </c>
      <c r="BA55" s="12">
        <v>0</v>
      </c>
      <c r="BB55" s="13">
        <v>0</v>
      </c>
      <c r="BC55" s="15">
        <v>0</v>
      </c>
      <c r="BD55" s="15">
        <f t="shared" si="1"/>
        <v>7319894.959999999</v>
      </c>
    </row>
    <row r="56" spans="1:56" x14ac:dyDescent="0.25">
      <c r="A56" s="10">
        <v>46</v>
      </c>
      <c r="B56" s="10" t="s">
        <v>128</v>
      </c>
      <c r="C56" s="11" t="s">
        <v>129</v>
      </c>
      <c r="D56" s="12">
        <v>71</v>
      </c>
      <c r="E56" s="13">
        <v>1345781.67</v>
      </c>
      <c r="F56" s="12">
        <v>0</v>
      </c>
      <c r="G56" s="13">
        <v>0</v>
      </c>
      <c r="H56" s="12">
        <v>0</v>
      </c>
      <c r="I56" s="13">
        <v>0</v>
      </c>
      <c r="J56" s="12">
        <v>4</v>
      </c>
      <c r="K56" s="13">
        <v>617693</v>
      </c>
      <c r="L56" s="12">
        <v>0</v>
      </c>
      <c r="M56" s="13">
        <v>0</v>
      </c>
      <c r="N56" s="12">
        <v>0</v>
      </c>
      <c r="O56" s="13">
        <v>0</v>
      </c>
      <c r="P56" s="12">
        <v>0</v>
      </c>
      <c r="Q56" s="13">
        <v>0</v>
      </c>
      <c r="R56" s="12">
        <v>0</v>
      </c>
      <c r="S56" s="13">
        <v>0</v>
      </c>
      <c r="T56" s="12">
        <v>0</v>
      </c>
      <c r="U56" s="13">
        <v>0</v>
      </c>
      <c r="V56" s="12">
        <v>0</v>
      </c>
      <c r="W56" s="13">
        <v>0</v>
      </c>
      <c r="X56" s="13">
        <v>0</v>
      </c>
      <c r="Y56" s="13">
        <v>0</v>
      </c>
      <c r="Z56" s="12">
        <v>0</v>
      </c>
      <c r="AA56" s="13">
        <v>0</v>
      </c>
      <c r="AB56" s="12">
        <v>0</v>
      </c>
      <c r="AC56" s="13">
        <v>0</v>
      </c>
      <c r="AD56" s="12">
        <v>0</v>
      </c>
      <c r="AE56" s="13">
        <v>0</v>
      </c>
      <c r="AF56" s="14">
        <v>0</v>
      </c>
      <c r="AG56" s="15">
        <v>0</v>
      </c>
      <c r="AH56" s="14">
        <v>0</v>
      </c>
      <c r="AI56" s="15">
        <v>0</v>
      </c>
      <c r="AJ56" s="14">
        <v>0</v>
      </c>
      <c r="AK56" s="15">
        <v>0</v>
      </c>
      <c r="AL56" s="15">
        <v>0</v>
      </c>
      <c r="AM56" s="12">
        <v>0</v>
      </c>
      <c r="AN56" s="13">
        <v>0</v>
      </c>
      <c r="AO56" s="12">
        <v>0</v>
      </c>
      <c r="AP56" s="13">
        <v>0</v>
      </c>
      <c r="AQ56" s="12">
        <v>0</v>
      </c>
      <c r="AR56" s="13">
        <v>0</v>
      </c>
      <c r="AS56" s="12">
        <v>0</v>
      </c>
      <c r="AT56" s="13">
        <v>0</v>
      </c>
      <c r="AU56" s="12">
        <v>0</v>
      </c>
      <c r="AV56" s="13">
        <v>0</v>
      </c>
      <c r="AW56" s="12">
        <v>0</v>
      </c>
      <c r="AX56" s="13">
        <v>0</v>
      </c>
      <c r="AY56" s="12">
        <v>0</v>
      </c>
      <c r="AZ56" s="13">
        <v>0</v>
      </c>
      <c r="BA56" s="12">
        <v>0</v>
      </c>
      <c r="BB56" s="13">
        <v>0</v>
      </c>
      <c r="BC56" s="15">
        <v>0</v>
      </c>
      <c r="BD56" s="15">
        <f t="shared" si="1"/>
        <v>1963474.67</v>
      </c>
    </row>
    <row r="57" spans="1:56" x14ac:dyDescent="0.25">
      <c r="A57" s="10">
        <v>47</v>
      </c>
      <c r="B57" s="10" t="s">
        <v>130</v>
      </c>
      <c r="C57" s="11" t="s">
        <v>131</v>
      </c>
      <c r="D57" s="12">
        <v>0</v>
      </c>
      <c r="E57" s="13">
        <v>0</v>
      </c>
      <c r="F57" s="12">
        <v>0</v>
      </c>
      <c r="G57" s="13">
        <v>0</v>
      </c>
      <c r="H57" s="12">
        <v>0</v>
      </c>
      <c r="I57" s="13">
        <v>0</v>
      </c>
      <c r="J57" s="12">
        <v>0</v>
      </c>
      <c r="K57" s="13">
        <v>0</v>
      </c>
      <c r="L57" s="12">
        <v>0</v>
      </c>
      <c r="M57" s="13">
        <v>0</v>
      </c>
      <c r="N57" s="12">
        <v>0</v>
      </c>
      <c r="O57" s="13">
        <v>0</v>
      </c>
      <c r="P57" s="12">
        <v>121</v>
      </c>
      <c r="Q57" s="13">
        <v>15092172.700000001</v>
      </c>
      <c r="R57" s="12">
        <v>0</v>
      </c>
      <c r="S57" s="13">
        <v>0</v>
      </c>
      <c r="T57" s="12">
        <v>0</v>
      </c>
      <c r="U57" s="13">
        <v>0</v>
      </c>
      <c r="V57" s="12">
        <v>0</v>
      </c>
      <c r="W57" s="13">
        <v>0</v>
      </c>
      <c r="X57" s="13">
        <v>0</v>
      </c>
      <c r="Y57" s="13">
        <v>0</v>
      </c>
      <c r="Z57" s="12">
        <v>0</v>
      </c>
      <c r="AA57" s="13">
        <v>0</v>
      </c>
      <c r="AB57" s="12">
        <v>0</v>
      </c>
      <c r="AC57" s="13">
        <v>0</v>
      </c>
      <c r="AD57" s="12">
        <v>0</v>
      </c>
      <c r="AE57" s="13">
        <v>0</v>
      </c>
      <c r="AF57" s="14">
        <v>0</v>
      </c>
      <c r="AG57" s="15">
        <v>0</v>
      </c>
      <c r="AH57" s="14">
        <v>0</v>
      </c>
      <c r="AI57" s="15">
        <v>0</v>
      </c>
      <c r="AJ57" s="14">
        <v>0</v>
      </c>
      <c r="AK57" s="15">
        <v>0</v>
      </c>
      <c r="AL57" s="15">
        <v>0</v>
      </c>
      <c r="AM57" s="12">
        <v>0</v>
      </c>
      <c r="AN57" s="13">
        <v>0</v>
      </c>
      <c r="AO57" s="12">
        <v>0</v>
      </c>
      <c r="AP57" s="13">
        <v>0</v>
      </c>
      <c r="AQ57" s="12">
        <v>0</v>
      </c>
      <c r="AR57" s="13">
        <v>0</v>
      </c>
      <c r="AS57" s="12">
        <v>0</v>
      </c>
      <c r="AT57" s="13">
        <v>0</v>
      </c>
      <c r="AU57" s="12">
        <v>0</v>
      </c>
      <c r="AV57" s="13">
        <v>0</v>
      </c>
      <c r="AW57" s="12">
        <v>0</v>
      </c>
      <c r="AX57" s="13">
        <v>0</v>
      </c>
      <c r="AY57" s="12">
        <v>0</v>
      </c>
      <c r="AZ57" s="13">
        <v>0</v>
      </c>
      <c r="BA57" s="12">
        <v>0</v>
      </c>
      <c r="BB57" s="13">
        <v>0</v>
      </c>
      <c r="BC57" s="15">
        <v>0</v>
      </c>
      <c r="BD57" s="15">
        <f t="shared" si="1"/>
        <v>15092172.700000001</v>
      </c>
    </row>
    <row r="58" spans="1:56" x14ac:dyDescent="0.25">
      <c r="A58" s="10">
        <v>48</v>
      </c>
      <c r="B58" s="10" t="s">
        <v>132</v>
      </c>
      <c r="C58" s="11" t="s">
        <v>133</v>
      </c>
      <c r="D58" s="12">
        <v>0</v>
      </c>
      <c r="E58" s="13">
        <v>0</v>
      </c>
      <c r="F58" s="12">
        <v>0</v>
      </c>
      <c r="G58" s="13">
        <v>0</v>
      </c>
      <c r="H58" s="12">
        <v>0</v>
      </c>
      <c r="I58" s="13">
        <v>0</v>
      </c>
      <c r="J58" s="12">
        <v>0</v>
      </c>
      <c r="K58" s="13">
        <v>0</v>
      </c>
      <c r="L58" s="12">
        <v>0</v>
      </c>
      <c r="M58" s="13">
        <v>0</v>
      </c>
      <c r="N58" s="12">
        <v>51</v>
      </c>
      <c r="O58" s="13">
        <v>4174132.53</v>
      </c>
      <c r="P58" s="12">
        <v>0</v>
      </c>
      <c r="Q58" s="13">
        <v>0</v>
      </c>
      <c r="R58" s="12">
        <v>0</v>
      </c>
      <c r="S58" s="13">
        <v>0</v>
      </c>
      <c r="T58" s="12">
        <v>0</v>
      </c>
      <c r="U58" s="13">
        <v>0</v>
      </c>
      <c r="V58" s="12">
        <v>623</v>
      </c>
      <c r="W58" s="13">
        <v>1422655.66</v>
      </c>
      <c r="X58" s="13">
        <v>0</v>
      </c>
      <c r="Y58" s="13">
        <v>0</v>
      </c>
      <c r="Z58" s="12">
        <v>0</v>
      </c>
      <c r="AA58" s="13">
        <v>0</v>
      </c>
      <c r="AB58" s="12">
        <v>0</v>
      </c>
      <c r="AC58" s="13">
        <v>0</v>
      </c>
      <c r="AD58" s="12">
        <v>0</v>
      </c>
      <c r="AE58" s="13">
        <v>0</v>
      </c>
      <c r="AF58" s="14">
        <v>0</v>
      </c>
      <c r="AG58" s="15">
        <v>0</v>
      </c>
      <c r="AH58" s="14">
        <v>0</v>
      </c>
      <c r="AI58" s="15">
        <v>0</v>
      </c>
      <c r="AJ58" s="14">
        <v>0</v>
      </c>
      <c r="AK58" s="15">
        <v>0</v>
      </c>
      <c r="AL58" s="15">
        <v>0</v>
      </c>
      <c r="AM58" s="12">
        <v>0</v>
      </c>
      <c r="AN58" s="13">
        <v>0</v>
      </c>
      <c r="AO58" s="12">
        <v>0</v>
      </c>
      <c r="AP58" s="13">
        <v>0</v>
      </c>
      <c r="AQ58" s="12">
        <v>0</v>
      </c>
      <c r="AR58" s="13">
        <v>0</v>
      </c>
      <c r="AS58" s="12">
        <v>0</v>
      </c>
      <c r="AT58" s="13">
        <v>0</v>
      </c>
      <c r="AU58" s="12">
        <v>0</v>
      </c>
      <c r="AV58" s="13">
        <v>0</v>
      </c>
      <c r="AW58" s="12">
        <v>0</v>
      </c>
      <c r="AX58" s="13">
        <v>0</v>
      </c>
      <c r="AY58" s="12">
        <v>0</v>
      </c>
      <c r="AZ58" s="13">
        <v>0</v>
      </c>
      <c r="BA58" s="12">
        <v>0</v>
      </c>
      <c r="BB58" s="13">
        <v>0</v>
      </c>
      <c r="BC58" s="15">
        <v>0</v>
      </c>
      <c r="BD58" s="15">
        <f t="shared" si="1"/>
        <v>5596788.1899999995</v>
      </c>
    </row>
    <row r="59" spans="1:56" x14ac:dyDescent="0.25">
      <c r="A59" s="10">
        <v>49</v>
      </c>
      <c r="B59" s="10" t="s">
        <v>134</v>
      </c>
      <c r="C59" s="11" t="s">
        <v>135</v>
      </c>
      <c r="D59" s="12">
        <v>0</v>
      </c>
      <c r="E59" s="13">
        <v>0</v>
      </c>
      <c r="F59" s="12">
        <v>0</v>
      </c>
      <c r="G59" s="13">
        <v>0</v>
      </c>
      <c r="H59" s="12">
        <v>0</v>
      </c>
      <c r="I59" s="13">
        <v>0</v>
      </c>
      <c r="J59" s="12">
        <v>0</v>
      </c>
      <c r="K59" s="13">
        <v>0</v>
      </c>
      <c r="L59" s="12">
        <v>100</v>
      </c>
      <c r="M59" s="13">
        <v>1386142.33</v>
      </c>
      <c r="N59" s="12">
        <v>0</v>
      </c>
      <c r="O59" s="13">
        <v>0</v>
      </c>
      <c r="P59" s="12">
        <v>0</v>
      </c>
      <c r="Q59" s="13">
        <v>0</v>
      </c>
      <c r="R59" s="12">
        <v>0</v>
      </c>
      <c r="S59" s="13">
        <v>0</v>
      </c>
      <c r="T59" s="12">
        <v>0</v>
      </c>
      <c r="U59" s="13">
        <v>0</v>
      </c>
      <c r="V59" s="12">
        <v>3507</v>
      </c>
      <c r="W59" s="13">
        <v>2506269.5299999998</v>
      </c>
      <c r="X59" s="13">
        <v>0</v>
      </c>
      <c r="Y59" s="13">
        <v>0</v>
      </c>
      <c r="Z59" s="12">
        <v>0</v>
      </c>
      <c r="AA59" s="13">
        <v>0</v>
      </c>
      <c r="AB59" s="12">
        <v>424</v>
      </c>
      <c r="AC59" s="13">
        <v>133912.39000000001</v>
      </c>
      <c r="AD59" s="12">
        <v>200</v>
      </c>
      <c r="AE59" s="13">
        <v>198759.02</v>
      </c>
      <c r="AF59" s="14">
        <v>0</v>
      </c>
      <c r="AG59" s="15">
        <v>0</v>
      </c>
      <c r="AH59" s="14">
        <v>0</v>
      </c>
      <c r="AI59" s="15">
        <v>0</v>
      </c>
      <c r="AJ59" s="14">
        <v>0</v>
      </c>
      <c r="AK59" s="15">
        <v>0</v>
      </c>
      <c r="AL59" s="15">
        <v>0</v>
      </c>
      <c r="AM59" s="12">
        <v>0</v>
      </c>
      <c r="AN59" s="13">
        <v>0</v>
      </c>
      <c r="AO59" s="12">
        <v>0</v>
      </c>
      <c r="AP59" s="13">
        <v>0</v>
      </c>
      <c r="AQ59" s="12">
        <v>0</v>
      </c>
      <c r="AR59" s="13">
        <v>0</v>
      </c>
      <c r="AS59" s="12">
        <v>0</v>
      </c>
      <c r="AT59" s="13">
        <v>0</v>
      </c>
      <c r="AU59" s="12">
        <v>0</v>
      </c>
      <c r="AV59" s="13">
        <v>0</v>
      </c>
      <c r="AW59" s="12">
        <v>0</v>
      </c>
      <c r="AX59" s="13">
        <v>0</v>
      </c>
      <c r="AY59" s="12">
        <v>0</v>
      </c>
      <c r="AZ59" s="13">
        <v>0</v>
      </c>
      <c r="BA59" s="12">
        <v>0</v>
      </c>
      <c r="BB59" s="13">
        <v>0</v>
      </c>
      <c r="BC59" s="15">
        <v>0</v>
      </c>
      <c r="BD59" s="15">
        <f t="shared" si="1"/>
        <v>4225083.2699999996</v>
      </c>
    </row>
    <row r="60" spans="1:56" x14ac:dyDescent="0.25">
      <c r="A60" s="10">
        <v>50</v>
      </c>
      <c r="B60" s="10" t="s">
        <v>136</v>
      </c>
      <c r="C60" s="11" t="s">
        <v>137</v>
      </c>
      <c r="D60" s="12">
        <v>0</v>
      </c>
      <c r="E60" s="13">
        <v>0</v>
      </c>
      <c r="F60" s="12">
        <v>0</v>
      </c>
      <c r="G60" s="13">
        <v>0</v>
      </c>
      <c r="H60" s="12">
        <v>0</v>
      </c>
      <c r="I60" s="13">
        <v>0</v>
      </c>
      <c r="J60" s="12">
        <v>0</v>
      </c>
      <c r="K60" s="13">
        <v>0</v>
      </c>
      <c r="L60" s="12">
        <v>918</v>
      </c>
      <c r="M60" s="13">
        <v>29892420.899999999</v>
      </c>
      <c r="N60" s="12">
        <v>0</v>
      </c>
      <c r="O60" s="13">
        <v>0</v>
      </c>
      <c r="P60" s="12">
        <v>0</v>
      </c>
      <c r="Q60" s="13">
        <v>0</v>
      </c>
      <c r="R60" s="12">
        <v>16162</v>
      </c>
      <c r="S60" s="13">
        <v>68259555</v>
      </c>
      <c r="T60" s="12">
        <v>31726</v>
      </c>
      <c r="U60" s="13">
        <v>132183195</v>
      </c>
      <c r="V60" s="12">
        <v>0</v>
      </c>
      <c r="W60" s="13">
        <v>0</v>
      </c>
      <c r="X60" s="13">
        <v>0</v>
      </c>
      <c r="Y60" s="13">
        <v>0</v>
      </c>
      <c r="Z60" s="12">
        <v>0</v>
      </c>
      <c r="AA60" s="13">
        <v>0</v>
      </c>
      <c r="AB60" s="12">
        <v>100</v>
      </c>
      <c r="AC60" s="13">
        <v>52410</v>
      </c>
      <c r="AD60" s="12">
        <v>0</v>
      </c>
      <c r="AE60" s="13">
        <v>0</v>
      </c>
      <c r="AF60" s="14">
        <v>0</v>
      </c>
      <c r="AG60" s="15">
        <v>0</v>
      </c>
      <c r="AH60" s="14">
        <v>0</v>
      </c>
      <c r="AI60" s="15">
        <v>0</v>
      </c>
      <c r="AJ60" s="14">
        <v>0</v>
      </c>
      <c r="AK60" s="15">
        <v>0</v>
      </c>
      <c r="AL60" s="15">
        <v>0</v>
      </c>
      <c r="AM60" s="12">
        <v>0</v>
      </c>
      <c r="AN60" s="13">
        <v>0</v>
      </c>
      <c r="AO60" s="12">
        <v>0</v>
      </c>
      <c r="AP60" s="13">
        <v>0</v>
      </c>
      <c r="AQ60" s="12">
        <v>0</v>
      </c>
      <c r="AR60" s="13">
        <v>0</v>
      </c>
      <c r="AS60" s="12">
        <v>0</v>
      </c>
      <c r="AT60" s="13">
        <v>0</v>
      </c>
      <c r="AU60" s="12">
        <v>0</v>
      </c>
      <c r="AV60" s="13">
        <v>0</v>
      </c>
      <c r="AW60" s="12">
        <v>0</v>
      </c>
      <c r="AX60" s="13">
        <v>0</v>
      </c>
      <c r="AY60" s="12">
        <v>0</v>
      </c>
      <c r="AZ60" s="13">
        <v>0</v>
      </c>
      <c r="BA60" s="12">
        <v>0</v>
      </c>
      <c r="BB60" s="13">
        <v>0</v>
      </c>
      <c r="BC60" s="15">
        <v>0</v>
      </c>
      <c r="BD60" s="15">
        <f t="shared" si="1"/>
        <v>230387580.90000001</v>
      </c>
    </row>
    <row r="61" spans="1:56" x14ac:dyDescent="0.25">
      <c r="A61" s="10">
        <v>51</v>
      </c>
      <c r="B61" s="10" t="s">
        <v>138</v>
      </c>
      <c r="C61" s="11" t="s">
        <v>139</v>
      </c>
      <c r="D61" s="12">
        <v>0</v>
      </c>
      <c r="E61" s="13">
        <v>0</v>
      </c>
      <c r="F61" s="12">
        <v>0</v>
      </c>
      <c r="G61" s="13">
        <v>0</v>
      </c>
      <c r="H61" s="12">
        <v>0</v>
      </c>
      <c r="I61" s="13">
        <v>0</v>
      </c>
      <c r="J61" s="12">
        <v>0</v>
      </c>
      <c r="K61" s="13">
        <v>0</v>
      </c>
      <c r="L61" s="12">
        <v>131</v>
      </c>
      <c r="M61" s="13">
        <v>4265694.05</v>
      </c>
      <c r="N61" s="12">
        <v>0</v>
      </c>
      <c r="O61" s="13">
        <v>0</v>
      </c>
      <c r="P61" s="12">
        <v>0</v>
      </c>
      <c r="Q61" s="13">
        <v>0</v>
      </c>
      <c r="R61" s="12">
        <v>2402</v>
      </c>
      <c r="S61" s="13">
        <v>10028655</v>
      </c>
      <c r="T61" s="12">
        <v>4422</v>
      </c>
      <c r="U61" s="13">
        <v>18458745</v>
      </c>
      <c r="V61" s="12">
        <v>0</v>
      </c>
      <c r="W61" s="13">
        <v>0</v>
      </c>
      <c r="X61" s="13">
        <v>0</v>
      </c>
      <c r="Y61" s="13">
        <v>0</v>
      </c>
      <c r="Z61" s="12">
        <v>0</v>
      </c>
      <c r="AA61" s="13">
        <v>0</v>
      </c>
      <c r="AB61" s="12">
        <v>0</v>
      </c>
      <c r="AC61" s="13">
        <v>0</v>
      </c>
      <c r="AD61" s="12">
        <v>0</v>
      </c>
      <c r="AE61" s="13">
        <v>0</v>
      </c>
      <c r="AF61" s="14">
        <v>0</v>
      </c>
      <c r="AG61" s="15">
        <v>0</v>
      </c>
      <c r="AH61" s="14">
        <v>0</v>
      </c>
      <c r="AI61" s="15">
        <v>0</v>
      </c>
      <c r="AJ61" s="14">
        <v>0</v>
      </c>
      <c r="AK61" s="15">
        <v>0</v>
      </c>
      <c r="AL61" s="15">
        <v>0</v>
      </c>
      <c r="AM61" s="12">
        <v>0</v>
      </c>
      <c r="AN61" s="13">
        <v>0</v>
      </c>
      <c r="AO61" s="12">
        <v>0</v>
      </c>
      <c r="AP61" s="13">
        <v>0</v>
      </c>
      <c r="AQ61" s="12">
        <v>0</v>
      </c>
      <c r="AR61" s="13">
        <v>0</v>
      </c>
      <c r="AS61" s="12">
        <v>0</v>
      </c>
      <c r="AT61" s="13">
        <v>0</v>
      </c>
      <c r="AU61" s="12">
        <v>0</v>
      </c>
      <c r="AV61" s="13">
        <v>0</v>
      </c>
      <c r="AW61" s="12">
        <v>0</v>
      </c>
      <c r="AX61" s="13">
        <v>0</v>
      </c>
      <c r="AY61" s="12">
        <v>0</v>
      </c>
      <c r="AZ61" s="13">
        <v>0</v>
      </c>
      <c r="BA61" s="12">
        <v>0</v>
      </c>
      <c r="BB61" s="13">
        <v>0</v>
      </c>
      <c r="BC61" s="15">
        <v>0</v>
      </c>
      <c r="BD61" s="15">
        <f t="shared" si="1"/>
        <v>32753094.050000001</v>
      </c>
    </row>
    <row r="62" spans="1:56" x14ac:dyDescent="0.25">
      <c r="A62" s="10">
        <v>52</v>
      </c>
      <c r="B62" s="10" t="s">
        <v>140</v>
      </c>
      <c r="C62" s="11" t="s">
        <v>141</v>
      </c>
      <c r="D62" s="12">
        <v>0</v>
      </c>
      <c r="E62" s="13">
        <v>0</v>
      </c>
      <c r="F62" s="12">
        <v>0</v>
      </c>
      <c r="G62" s="13">
        <v>0</v>
      </c>
      <c r="H62" s="12">
        <v>0</v>
      </c>
      <c r="I62" s="13">
        <v>0</v>
      </c>
      <c r="J62" s="12">
        <v>0</v>
      </c>
      <c r="K62" s="13">
        <v>0</v>
      </c>
      <c r="L62" s="12">
        <v>192</v>
      </c>
      <c r="M62" s="13">
        <v>6252009.6000000006</v>
      </c>
      <c r="N62" s="12">
        <v>0</v>
      </c>
      <c r="O62" s="13">
        <v>0</v>
      </c>
      <c r="P62" s="12">
        <v>0</v>
      </c>
      <c r="Q62" s="13">
        <v>0</v>
      </c>
      <c r="R62" s="12">
        <v>3331</v>
      </c>
      <c r="S62" s="13">
        <v>13802880</v>
      </c>
      <c r="T62" s="12">
        <v>6168</v>
      </c>
      <c r="U62" s="13">
        <v>25563412.5</v>
      </c>
      <c r="V62" s="12">
        <v>0</v>
      </c>
      <c r="W62" s="13">
        <v>0</v>
      </c>
      <c r="X62" s="13">
        <v>0</v>
      </c>
      <c r="Y62" s="13">
        <v>0</v>
      </c>
      <c r="Z62" s="12">
        <v>0</v>
      </c>
      <c r="AA62" s="13">
        <v>0</v>
      </c>
      <c r="AB62" s="12">
        <v>0</v>
      </c>
      <c r="AC62" s="13">
        <v>0</v>
      </c>
      <c r="AD62" s="12">
        <v>0</v>
      </c>
      <c r="AE62" s="13">
        <v>0</v>
      </c>
      <c r="AF62" s="14">
        <v>0</v>
      </c>
      <c r="AG62" s="15">
        <v>0</v>
      </c>
      <c r="AH62" s="14">
        <v>0</v>
      </c>
      <c r="AI62" s="15">
        <v>0</v>
      </c>
      <c r="AJ62" s="14">
        <v>0</v>
      </c>
      <c r="AK62" s="15">
        <v>0</v>
      </c>
      <c r="AL62" s="15">
        <v>0</v>
      </c>
      <c r="AM62" s="12">
        <v>0</v>
      </c>
      <c r="AN62" s="13">
        <v>0</v>
      </c>
      <c r="AO62" s="12">
        <v>0</v>
      </c>
      <c r="AP62" s="13">
        <v>0</v>
      </c>
      <c r="AQ62" s="12">
        <v>0</v>
      </c>
      <c r="AR62" s="13">
        <v>0</v>
      </c>
      <c r="AS62" s="12">
        <v>0</v>
      </c>
      <c r="AT62" s="13">
        <v>0</v>
      </c>
      <c r="AU62" s="12">
        <v>0</v>
      </c>
      <c r="AV62" s="13">
        <v>0</v>
      </c>
      <c r="AW62" s="12">
        <v>0</v>
      </c>
      <c r="AX62" s="13">
        <v>0</v>
      </c>
      <c r="AY62" s="12">
        <v>0</v>
      </c>
      <c r="AZ62" s="13">
        <v>0</v>
      </c>
      <c r="BA62" s="12">
        <v>0</v>
      </c>
      <c r="BB62" s="13">
        <v>0</v>
      </c>
      <c r="BC62" s="15">
        <v>0</v>
      </c>
      <c r="BD62" s="15">
        <f t="shared" si="1"/>
        <v>45618302.100000001</v>
      </c>
    </row>
    <row r="63" spans="1:56" x14ac:dyDescent="0.25">
      <c r="A63" s="10">
        <v>53</v>
      </c>
      <c r="B63" s="10" t="s">
        <v>142</v>
      </c>
      <c r="C63" s="11" t="s">
        <v>143</v>
      </c>
      <c r="D63" s="12">
        <v>0</v>
      </c>
      <c r="E63" s="13">
        <v>0</v>
      </c>
      <c r="F63" s="12">
        <v>0</v>
      </c>
      <c r="G63" s="13">
        <v>0</v>
      </c>
      <c r="H63" s="12">
        <v>0</v>
      </c>
      <c r="I63" s="13">
        <v>0</v>
      </c>
      <c r="J63" s="12">
        <v>0</v>
      </c>
      <c r="K63" s="13">
        <v>0</v>
      </c>
      <c r="L63" s="12">
        <v>0</v>
      </c>
      <c r="M63" s="13">
        <v>0</v>
      </c>
      <c r="N63" s="12">
        <v>0</v>
      </c>
      <c r="O63" s="13">
        <v>0</v>
      </c>
      <c r="P63" s="12">
        <v>0</v>
      </c>
      <c r="Q63" s="13">
        <v>0</v>
      </c>
      <c r="R63" s="12">
        <v>0</v>
      </c>
      <c r="S63" s="13">
        <v>0</v>
      </c>
      <c r="T63" s="12">
        <v>0</v>
      </c>
      <c r="U63" s="13">
        <v>0</v>
      </c>
      <c r="V63" s="12">
        <v>1251</v>
      </c>
      <c r="W63" s="13">
        <v>2901046.4299999997</v>
      </c>
      <c r="X63" s="13">
        <v>0</v>
      </c>
      <c r="Y63" s="13">
        <v>0</v>
      </c>
      <c r="Z63" s="12">
        <v>0</v>
      </c>
      <c r="AA63" s="13">
        <v>0</v>
      </c>
      <c r="AB63" s="12">
        <v>0</v>
      </c>
      <c r="AC63" s="13">
        <v>0</v>
      </c>
      <c r="AD63" s="12">
        <v>0</v>
      </c>
      <c r="AE63" s="13">
        <v>0</v>
      </c>
      <c r="AF63" s="14">
        <v>0</v>
      </c>
      <c r="AG63" s="15">
        <v>0</v>
      </c>
      <c r="AH63" s="14">
        <v>0</v>
      </c>
      <c r="AI63" s="15">
        <v>0</v>
      </c>
      <c r="AJ63" s="14">
        <v>0</v>
      </c>
      <c r="AK63" s="15">
        <v>0</v>
      </c>
      <c r="AL63" s="15">
        <v>0</v>
      </c>
      <c r="AM63" s="12">
        <v>0</v>
      </c>
      <c r="AN63" s="13">
        <v>0</v>
      </c>
      <c r="AO63" s="12">
        <v>0</v>
      </c>
      <c r="AP63" s="13">
        <v>0</v>
      </c>
      <c r="AQ63" s="12">
        <v>0</v>
      </c>
      <c r="AR63" s="13">
        <v>0</v>
      </c>
      <c r="AS63" s="12">
        <v>0</v>
      </c>
      <c r="AT63" s="13">
        <v>0</v>
      </c>
      <c r="AU63" s="12">
        <v>0</v>
      </c>
      <c r="AV63" s="13">
        <v>0</v>
      </c>
      <c r="AW63" s="12">
        <v>0</v>
      </c>
      <c r="AX63" s="13">
        <v>0</v>
      </c>
      <c r="AY63" s="12">
        <v>0</v>
      </c>
      <c r="AZ63" s="13">
        <v>0</v>
      </c>
      <c r="BA63" s="12">
        <v>0</v>
      </c>
      <c r="BB63" s="13">
        <v>0</v>
      </c>
      <c r="BC63" s="15">
        <v>0</v>
      </c>
      <c r="BD63" s="15">
        <f t="shared" si="1"/>
        <v>2901046.4299999997</v>
      </c>
    </row>
    <row r="64" spans="1:56" x14ac:dyDescent="0.25">
      <c r="A64" s="10">
        <v>54</v>
      </c>
      <c r="B64" s="10" t="s">
        <v>144</v>
      </c>
      <c r="C64" s="11" t="s">
        <v>145</v>
      </c>
      <c r="D64" s="12">
        <v>0</v>
      </c>
      <c r="E64" s="13">
        <v>0</v>
      </c>
      <c r="F64" s="12">
        <v>0</v>
      </c>
      <c r="G64" s="13">
        <v>0</v>
      </c>
      <c r="H64" s="12">
        <v>0</v>
      </c>
      <c r="I64" s="13">
        <v>0</v>
      </c>
      <c r="J64" s="12">
        <v>0</v>
      </c>
      <c r="K64" s="13">
        <v>0</v>
      </c>
      <c r="L64" s="12">
        <v>0</v>
      </c>
      <c r="M64" s="13">
        <v>0</v>
      </c>
      <c r="N64" s="12">
        <v>0</v>
      </c>
      <c r="O64" s="13">
        <v>0</v>
      </c>
      <c r="P64" s="12">
        <v>0</v>
      </c>
      <c r="Q64" s="13">
        <v>0</v>
      </c>
      <c r="R64" s="12">
        <v>0</v>
      </c>
      <c r="S64" s="13">
        <v>0</v>
      </c>
      <c r="T64" s="12">
        <v>0</v>
      </c>
      <c r="U64" s="13">
        <v>0</v>
      </c>
      <c r="V64" s="12">
        <v>2361</v>
      </c>
      <c r="W64" s="13">
        <v>6850938.1399999997</v>
      </c>
      <c r="X64" s="13">
        <v>0</v>
      </c>
      <c r="Y64" s="13">
        <v>0</v>
      </c>
      <c r="Z64" s="12">
        <v>0</v>
      </c>
      <c r="AA64" s="13">
        <v>0</v>
      </c>
      <c r="AB64" s="12">
        <v>0</v>
      </c>
      <c r="AC64" s="13">
        <v>0</v>
      </c>
      <c r="AD64" s="12">
        <v>0</v>
      </c>
      <c r="AE64" s="13">
        <v>0</v>
      </c>
      <c r="AF64" s="14">
        <v>0</v>
      </c>
      <c r="AG64" s="15">
        <v>0</v>
      </c>
      <c r="AH64" s="14">
        <v>0</v>
      </c>
      <c r="AI64" s="15">
        <v>0</v>
      </c>
      <c r="AJ64" s="14">
        <v>0</v>
      </c>
      <c r="AK64" s="15">
        <v>0</v>
      </c>
      <c r="AL64" s="15">
        <v>0</v>
      </c>
      <c r="AM64" s="12">
        <v>0</v>
      </c>
      <c r="AN64" s="13">
        <v>0</v>
      </c>
      <c r="AO64" s="12">
        <v>0</v>
      </c>
      <c r="AP64" s="13">
        <v>0</v>
      </c>
      <c r="AQ64" s="12">
        <v>0</v>
      </c>
      <c r="AR64" s="13">
        <v>0</v>
      </c>
      <c r="AS64" s="12">
        <v>0</v>
      </c>
      <c r="AT64" s="13">
        <v>0</v>
      </c>
      <c r="AU64" s="12">
        <v>0</v>
      </c>
      <c r="AV64" s="13">
        <v>0</v>
      </c>
      <c r="AW64" s="12">
        <v>0</v>
      </c>
      <c r="AX64" s="13">
        <v>0</v>
      </c>
      <c r="AY64" s="12">
        <v>0</v>
      </c>
      <c r="AZ64" s="13">
        <v>0</v>
      </c>
      <c r="BA64" s="12">
        <v>0</v>
      </c>
      <c r="BB64" s="13">
        <v>0</v>
      </c>
      <c r="BC64" s="15">
        <v>0</v>
      </c>
      <c r="BD64" s="15">
        <f t="shared" si="1"/>
        <v>6850938.1399999997</v>
      </c>
    </row>
    <row r="65" spans="1:62" x14ac:dyDescent="0.25">
      <c r="A65" s="10">
        <v>55</v>
      </c>
      <c r="B65" s="10" t="s">
        <v>146</v>
      </c>
      <c r="C65" s="11" t="s">
        <v>147</v>
      </c>
      <c r="D65" s="12">
        <v>0</v>
      </c>
      <c r="E65" s="13">
        <v>0</v>
      </c>
      <c r="F65" s="12">
        <v>0</v>
      </c>
      <c r="G65" s="13">
        <v>0</v>
      </c>
      <c r="H65" s="12">
        <v>0</v>
      </c>
      <c r="I65" s="13">
        <v>0</v>
      </c>
      <c r="J65" s="12">
        <v>0</v>
      </c>
      <c r="K65" s="13">
        <v>0</v>
      </c>
      <c r="L65" s="12">
        <v>0</v>
      </c>
      <c r="M65" s="13">
        <v>0</v>
      </c>
      <c r="N65" s="12">
        <v>0</v>
      </c>
      <c r="O65" s="13">
        <v>0</v>
      </c>
      <c r="P65" s="12">
        <v>0</v>
      </c>
      <c r="Q65" s="13">
        <v>0</v>
      </c>
      <c r="R65" s="12">
        <v>0</v>
      </c>
      <c r="S65" s="13">
        <v>0</v>
      </c>
      <c r="T65" s="12">
        <v>0</v>
      </c>
      <c r="U65" s="13">
        <v>0</v>
      </c>
      <c r="V65" s="12">
        <v>0</v>
      </c>
      <c r="W65" s="13">
        <v>0</v>
      </c>
      <c r="X65" s="13">
        <v>0</v>
      </c>
      <c r="Y65" s="13">
        <v>0</v>
      </c>
      <c r="Z65" s="12">
        <v>0</v>
      </c>
      <c r="AA65" s="13">
        <v>0</v>
      </c>
      <c r="AB65" s="12">
        <v>0</v>
      </c>
      <c r="AC65" s="13">
        <v>0</v>
      </c>
      <c r="AD65" s="12">
        <v>0</v>
      </c>
      <c r="AE65" s="13">
        <v>0</v>
      </c>
      <c r="AF65" s="14">
        <v>0</v>
      </c>
      <c r="AG65" s="15">
        <v>0</v>
      </c>
      <c r="AH65" s="14">
        <v>0</v>
      </c>
      <c r="AI65" s="15">
        <v>0</v>
      </c>
      <c r="AJ65" s="14">
        <v>0</v>
      </c>
      <c r="AK65" s="15">
        <v>0</v>
      </c>
      <c r="AL65" s="15">
        <v>0</v>
      </c>
      <c r="AM65" s="12">
        <v>0</v>
      </c>
      <c r="AN65" s="13">
        <v>0</v>
      </c>
      <c r="AO65" s="12">
        <v>0</v>
      </c>
      <c r="AP65" s="13">
        <v>0</v>
      </c>
      <c r="AQ65" s="12">
        <v>0</v>
      </c>
      <c r="AR65" s="13">
        <v>0</v>
      </c>
      <c r="AS65" s="12">
        <v>0</v>
      </c>
      <c r="AT65" s="13">
        <v>0</v>
      </c>
      <c r="AU65" s="12">
        <v>0</v>
      </c>
      <c r="AV65" s="13">
        <v>0</v>
      </c>
      <c r="AW65" s="12">
        <v>0</v>
      </c>
      <c r="AX65" s="13">
        <v>0</v>
      </c>
      <c r="AY65" s="12">
        <v>0</v>
      </c>
      <c r="AZ65" s="13">
        <v>0</v>
      </c>
      <c r="BA65" s="12">
        <v>0</v>
      </c>
      <c r="BB65" s="13">
        <v>0</v>
      </c>
      <c r="BC65" s="15">
        <v>0</v>
      </c>
      <c r="BD65" s="15">
        <f t="shared" si="1"/>
        <v>0</v>
      </c>
    </row>
    <row r="66" spans="1:62" x14ac:dyDescent="0.25">
      <c r="A66" s="10">
        <v>56</v>
      </c>
      <c r="B66" s="17">
        <v>70517</v>
      </c>
      <c r="C66" s="11" t="s">
        <v>148</v>
      </c>
      <c r="D66" s="12">
        <v>0</v>
      </c>
      <c r="E66" s="13">
        <v>0</v>
      </c>
      <c r="F66" s="12">
        <v>0</v>
      </c>
      <c r="G66" s="13">
        <v>0</v>
      </c>
      <c r="H66" s="12">
        <v>0</v>
      </c>
      <c r="I66" s="13">
        <v>0</v>
      </c>
      <c r="J66" s="12">
        <v>0</v>
      </c>
      <c r="K66" s="13">
        <v>0</v>
      </c>
      <c r="L66" s="12">
        <v>0</v>
      </c>
      <c r="M66" s="13">
        <v>0</v>
      </c>
      <c r="N66" s="12">
        <v>0</v>
      </c>
      <c r="O66" s="13">
        <v>0</v>
      </c>
      <c r="P66" s="12">
        <v>0</v>
      </c>
      <c r="Q66" s="13">
        <v>0</v>
      </c>
      <c r="R66" s="12">
        <v>0</v>
      </c>
      <c r="S66" s="13">
        <v>0</v>
      </c>
      <c r="T66" s="12">
        <v>0</v>
      </c>
      <c r="U66" s="13">
        <v>0</v>
      </c>
      <c r="V66" s="12">
        <v>0</v>
      </c>
      <c r="W66" s="13">
        <v>0</v>
      </c>
      <c r="X66" s="13">
        <v>0</v>
      </c>
      <c r="Y66" s="13">
        <v>0</v>
      </c>
      <c r="Z66" s="12">
        <v>0</v>
      </c>
      <c r="AA66" s="13">
        <v>0</v>
      </c>
      <c r="AB66" s="12">
        <v>0</v>
      </c>
      <c r="AC66" s="13">
        <v>0</v>
      </c>
      <c r="AD66" s="12">
        <v>0</v>
      </c>
      <c r="AE66" s="13">
        <v>0</v>
      </c>
      <c r="AF66" s="14">
        <v>0</v>
      </c>
      <c r="AG66" s="15">
        <v>0</v>
      </c>
      <c r="AH66" s="14">
        <v>0</v>
      </c>
      <c r="AI66" s="15">
        <v>0</v>
      </c>
      <c r="AJ66" s="14">
        <v>0</v>
      </c>
      <c r="AK66" s="15">
        <v>0</v>
      </c>
      <c r="AL66" s="15">
        <v>0</v>
      </c>
      <c r="AM66" s="12">
        <v>0</v>
      </c>
      <c r="AN66" s="13">
        <v>0</v>
      </c>
      <c r="AO66" s="12">
        <v>0</v>
      </c>
      <c r="AP66" s="13">
        <v>0</v>
      </c>
      <c r="AQ66" s="12">
        <v>0</v>
      </c>
      <c r="AR66" s="13">
        <v>0</v>
      </c>
      <c r="AS66" s="12">
        <v>0</v>
      </c>
      <c r="AT66" s="13">
        <v>0</v>
      </c>
      <c r="AU66" s="12">
        <v>0</v>
      </c>
      <c r="AV66" s="13">
        <v>0</v>
      </c>
      <c r="AW66" s="12">
        <v>0</v>
      </c>
      <c r="AX66" s="13">
        <v>0</v>
      </c>
      <c r="AY66" s="12">
        <v>0</v>
      </c>
      <c r="AZ66" s="13">
        <v>0</v>
      </c>
      <c r="BA66" s="12">
        <v>0</v>
      </c>
      <c r="BB66" s="13">
        <v>0</v>
      </c>
      <c r="BC66" s="15">
        <v>0</v>
      </c>
      <c r="BD66" s="15">
        <f t="shared" si="1"/>
        <v>0</v>
      </c>
    </row>
    <row r="67" spans="1:62" x14ac:dyDescent="0.25">
      <c r="A67" s="10">
        <v>57</v>
      </c>
      <c r="B67" s="10" t="s">
        <v>149</v>
      </c>
      <c r="C67" s="11" t="s">
        <v>150</v>
      </c>
      <c r="D67" s="12">
        <v>0</v>
      </c>
      <c r="E67" s="13">
        <v>0</v>
      </c>
      <c r="F67" s="12">
        <v>0</v>
      </c>
      <c r="G67" s="13">
        <v>0</v>
      </c>
      <c r="H67" s="12">
        <v>0</v>
      </c>
      <c r="I67" s="13">
        <v>0</v>
      </c>
      <c r="J67" s="12">
        <v>0</v>
      </c>
      <c r="K67" s="13">
        <v>0</v>
      </c>
      <c r="L67" s="12">
        <v>0</v>
      </c>
      <c r="M67" s="13">
        <v>0</v>
      </c>
      <c r="N67" s="12">
        <v>0</v>
      </c>
      <c r="O67" s="13">
        <v>0</v>
      </c>
      <c r="P67" s="12">
        <v>0</v>
      </c>
      <c r="Q67" s="13">
        <v>0</v>
      </c>
      <c r="R67" s="12">
        <v>0</v>
      </c>
      <c r="S67" s="13">
        <v>0</v>
      </c>
      <c r="T67" s="12">
        <v>0</v>
      </c>
      <c r="U67" s="13">
        <v>0</v>
      </c>
      <c r="V67" s="12">
        <v>0</v>
      </c>
      <c r="W67" s="13">
        <v>0</v>
      </c>
      <c r="X67" s="13">
        <v>0</v>
      </c>
      <c r="Y67" s="13">
        <v>0</v>
      </c>
      <c r="Z67" s="12">
        <v>0</v>
      </c>
      <c r="AA67" s="13">
        <v>0</v>
      </c>
      <c r="AB67" s="12">
        <v>0</v>
      </c>
      <c r="AC67" s="13">
        <v>0</v>
      </c>
      <c r="AD67" s="12">
        <v>0</v>
      </c>
      <c r="AE67" s="13">
        <v>0</v>
      </c>
      <c r="AF67" s="14">
        <v>0</v>
      </c>
      <c r="AG67" s="15">
        <v>0</v>
      </c>
      <c r="AH67" s="14">
        <v>0</v>
      </c>
      <c r="AI67" s="15">
        <v>0</v>
      </c>
      <c r="AJ67" s="14">
        <v>0</v>
      </c>
      <c r="AK67" s="15">
        <v>0</v>
      </c>
      <c r="AL67" s="15">
        <v>0</v>
      </c>
      <c r="AM67" s="12">
        <v>0</v>
      </c>
      <c r="AN67" s="13">
        <v>0</v>
      </c>
      <c r="AO67" s="12">
        <v>0</v>
      </c>
      <c r="AP67" s="13">
        <v>0</v>
      </c>
      <c r="AQ67" s="12">
        <v>0</v>
      </c>
      <c r="AR67" s="13">
        <v>0</v>
      </c>
      <c r="AS67" s="12">
        <v>0</v>
      </c>
      <c r="AT67" s="13">
        <v>0</v>
      </c>
      <c r="AU67" s="12">
        <v>0</v>
      </c>
      <c r="AV67" s="13">
        <v>0</v>
      </c>
      <c r="AW67" s="12">
        <v>0</v>
      </c>
      <c r="AX67" s="13">
        <v>0</v>
      </c>
      <c r="AY67" s="12">
        <v>0</v>
      </c>
      <c r="AZ67" s="13">
        <v>0</v>
      </c>
      <c r="BA67" s="12">
        <v>0</v>
      </c>
      <c r="BB67" s="13">
        <v>0</v>
      </c>
      <c r="BC67" s="15">
        <v>0</v>
      </c>
      <c r="BD67" s="15">
        <f t="shared" si="1"/>
        <v>0</v>
      </c>
    </row>
    <row r="68" spans="1:62" x14ac:dyDescent="0.25">
      <c r="A68" s="10">
        <v>58</v>
      </c>
      <c r="B68" s="10" t="s">
        <v>151</v>
      </c>
      <c r="C68" s="11" t="s">
        <v>152</v>
      </c>
      <c r="D68" s="12">
        <v>0</v>
      </c>
      <c r="E68" s="13">
        <v>0</v>
      </c>
      <c r="F68" s="12">
        <v>0</v>
      </c>
      <c r="G68" s="13">
        <v>0</v>
      </c>
      <c r="H68" s="12">
        <v>0</v>
      </c>
      <c r="I68" s="13">
        <v>0</v>
      </c>
      <c r="J68" s="12">
        <v>0</v>
      </c>
      <c r="K68" s="13">
        <v>0</v>
      </c>
      <c r="L68" s="12">
        <v>0</v>
      </c>
      <c r="M68" s="13">
        <v>0</v>
      </c>
      <c r="N68" s="12">
        <v>0</v>
      </c>
      <c r="O68" s="13">
        <v>0</v>
      </c>
      <c r="P68" s="12">
        <v>0</v>
      </c>
      <c r="Q68" s="13">
        <v>0</v>
      </c>
      <c r="R68" s="12">
        <v>0</v>
      </c>
      <c r="S68" s="13">
        <v>0</v>
      </c>
      <c r="T68" s="12">
        <v>0</v>
      </c>
      <c r="U68" s="13">
        <v>0</v>
      </c>
      <c r="V68" s="12">
        <v>15000</v>
      </c>
      <c r="W68" s="13">
        <v>9007500</v>
      </c>
      <c r="X68" s="13">
        <v>0</v>
      </c>
      <c r="Y68" s="13">
        <v>0</v>
      </c>
      <c r="Z68" s="12">
        <v>0</v>
      </c>
      <c r="AA68" s="13">
        <v>0</v>
      </c>
      <c r="AB68" s="12">
        <v>0</v>
      </c>
      <c r="AC68" s="13">
        <v>0</v>
      </c>
      <c r="AD68" s="12">
        <v>0</v>
      </c>
      <c r="AE68" s="13">
        <v>0</v>
      </c>
      <c r="AF68" s="14">
        <v>0</v>
      </c>
      <c r="AG68" s="15">
        <v>0</v>
      </c>
      <c r="AH68" s="14">
        <v>0</v>
      </c>
      <c r="AI68" s="15">
        <v>0</v>
      </c>
      <c r="AJ68" s="14">
        <v>0</v>
      </c>
      <c r="AK68" s="15">
        <v>0</v>
      </c>
      <c r="AL68" s="15">
        <v>0</v>
      </c>
      <c r="AM68" s="12">
        <v>0</v>
      </c>
      <c r="AN68" s="13">
        <v>0</v>
      </c>
      <c r="AO68" s="12">
        <v>0</v>
      </c>
      <c r="AP68" s="13">
        <v>0</v>
      </c>
      <c r="AQ68" s="12">
        <v>0</v>
      </c>
      <c r="AR68" s="13">
        <v>0</v>
      </c>
      <c r="AS68" s="12">
        <v>0</v>
      </c>
      <c r="AT68" s="13">
        <v>0</v>
      </c>
      <c r="AU68" s="12">
        <v>0</v>
      </c>
      <c r="AV68" s="13">
        <v>0</v>
      </c>
      <c r="AW68" s="12">
        <v>0</v>
      </c>
      <c r="AX68" s="13">
        <v>0</v>
      </c>
      <c r="AY68" s="12">
        <v>0</v>
      </c>
      <c r="AZ68" s="13">
        <v>0</v>
      </c>
      <c r="BA68" s="12">
        <v>0</v>
      </c>
      <c r="BB68" s="13">
        <v>0</v>
      </c>
      <c r="BC68" s="15">
        <v>0</v>
      </c>
      <c r="BD68" s="15">
        <f t="shared" si="1"/>
        <v>9007500</v>
      </c>
    </row>
    <row r="69" spans="1:62" x14ac:dyDescent="0.25">
      <c r="A69" s="10">
        <v>59</v>
      </c>
      <c r="B69" s="10" t="s">
        <v>153</v>
      </c>
      <c r="C69" s="11" t="s">
        <v>154</v>
      </c>
      <c r="D69" s="12">
        <v>0</v>
      </c>
      <c r="E69" s="13">
        <v>0</v>
      </c>
      <c r="F69" s="12">
        <v>0</v>
      </c>
      <c r="G69" s="13">
        <v>0</v>
      </c>
      <c r="H69" s="12">
        <v>0</v>
      </c>
      <c r="I69" s="13">
        <v>0</v>
      </c>
      <c r="J69" s="12">
        <v>0</v>
      </c>
      <c r="K69" s="13">
        <v>0</v>
      </c>
      <c r="L69" s="12">
        <v>0</v>
      </c>
      <c r="M69" s="13">
        <v>0</v>
      </c>
      <c r="N69" s="12">
        <v>0</v>
      </c>
      <c r="O69" s="13">
        <v>0</v>
      </c>
      <c r="P69" s="12">
        <v>0</v>
      </c>
      <c r="Q69" s="13">
        <v>0</v>
      </c>
      <c r="R69" s="12">
        <v>0</v>
      </c>
      <c r="S69" s="13">
        <v>0</v>
      </c>
      <c r="T69" s="12">
        <v>0</v>
      </c>
      <c r="U69" s="13">
        <v>0</v>
      </c>
      <c r="V69" s="12">
        <v>0</v>
      </c>
      <c r="W69" s="13">
        <v>0</v>
      </c>
      <c r="X69" s="13">
        <v>0</v>
      </c>
      <c r="Y69" s="13">
        <v>0</v>
      </c>
      <c r="Z69" s="12">
        <v>0</v>
      </c>
      <c r="AA69" s="13">
        <v>0</v>
      </c>
      <c r="AB69" s="12">
        <v>0</v>
      </c>
      <c r="AC69" s="13">
        <v>0</v>
      </c>
      <c r="AD69" s="12">
        <v>0</v>
      </c>
      <c r="AE69" s="13">
        <v>0</v>
      </c>
      <c r="AF69" s="14">
        <v>0</v>
      </c>
      <c r="AG69" s="15">
        <v>0</v>
      </c>
      <c r="AH69" s="14">
        <v>0</v>
      </c>
      <c r="AI69" s="15">
        <v>0</v>
      </c>
      <c r="AJ69" s="14">
        <v>0</v>
      </c>
      <c r="AK69" s="15">
        <v>0</v>
      </c>
      <c r="AL69" s="15">
        <v>0</v>
      </c>
      <c r="AM69" s="12">
        <v>0</v>
      </c>
      <c r="AN69" s="13">
        <v>0</v>
      </c>
      <c r="AO69" s="12">
        <v>0</v>
      </c>
      <c r="AP69" s="13">
        <v>0</v>
      </c>
      <c r="AQ69" s="12">
        <v>0</v>
      </c>
      <c r="AR69" s="13">
        <v>0</v>
      </c>
      <c r="AS69" s="12">
        <v>0</v>
      </c>
      <c r="AT69" s="13">
        <v>0</v>
      </c>
      <c r="AU69" s="12">
        <v>0</v>
      </c>
      <c r="AV69" s="13">
        <v>0</v>
      </c>
      <c r="AW69" s="12">
        <v>0</v>
      </c>
      <c r="AX69" s="13">
        <v>0</v>
      </c>
      <c r="AY69" s="12">
        <v>0</v>
      </c>
      <c r="AZ69" s="13">
        <v>0</v>
      </c>
      <c r="BA69" s="12">
        <v>0</v>
      </c>
      <c r="BB69" s="13">
        <v>0</v>
      </c>
      <c r="BC69" s="15">
        <v>0</v>
      </c>
      <c r="BD69" s="15">
        <f t="shared" si="1"/>
        <v>0</v>
      </c>
    </row>
    <row r="70" spans="1:62" ht="31.5" x14ac:dyDescent="0.25">
      <c r="A70" s="10">
        <v>60</v>
      </c>
      <c r="B70" s="10" t="s">
        <v>155</v>
      </c>
      <c r="C70" s="18" t="s">
        <v>156</v>
      </c>
      <c r="D70" s="12">
        <v>0</v>
      </c>
      <c r="E70" s="13">
        <v>0</v>
      </c>
      <c r="F70" s="12">
        <v>0</v>
      </c>
      <c r="G70" s="13">
        <v>0</v>
      </c>
      <c r="H70" s="12">
        <v>0</v>
      </c>
      <c r="I70" s="13">
        <v>0</v>
      </c>
      <c r="J70" s="12">
        <v>0</v>
      </c>
      <c r="K70" s="13">
        <v>0</v>
      </c>
      <c r="L70" s="12">
        <v>0</v>
      </c>
      <c r="M70" s="13">
        <v>0</v>
      </c>
      <c r="N70" s="12">
        <v>0</v>
      </c>
      <c r="O70" s="13">
        <v>0</v>
      </c>
      <c r="P70" s="12">
        <v>0</v>
      </c>
      <c r="Q70" s="13">
        <v>0</v>
      </c>
      <c r="R70" s="12">
        <v>0</v>
      </c>
      <c r="S70" s="13">
        <v>0</v>
      </c>
      <c r="T70" s="12">
        <v>0</v>
      </c>
      <c r="U70" s="13">
        <v>0</v>
      </c>
      <c r="V70" s="12">
        <v>0</v>
      </c>
      <c r="W70" s="13">
        <v>0</v>
      </c>
      <c r="X70" s="13">
        <v>0</v>
      </c>
      <c r="Y70" s="13">
        <v>0</v>
      </c>
      <c r="Z70" s="12">
        <v>0</v>
      </c>
      <c r="AA70" s="13">
        <v>0</v>
      </c>
      <c r="AB70" s="12">
        <v>0</v>
      </c>
      <c r="AC70" s="13">
        <v>0</v>
      </c>
      <c r="AD70" s="12">
        <v>0</v>
      </c>
      <c r="AE70" s="13">
        <v>0</v>
      </c>
      <c r="AF70" s="14">
        <v>0</v>
      </c>
      <c r="AG70" s="15">
        <v>0</v>
      </c>
      <c r="AH70" s="14">
        <v>0</v>
      </c>
      <c r="AI70" s="15">
        <v>0</v>
      </c>
      <c r="AJ70" s="14">
        <v>0</v>
      </c>
      <c r="AK70" s="15">
        <v>0</v>
      </c>
      <c r="AL70" s="15">
        <v>0</v>
      </c>
      <c r="AM70" s="12">
        <v>0</v>
      </c>
      <c r="AN70" s="13">
        <v>0</v>
      </c>
      <c r="AO70" s="12">
        <v>0</v>
      </c>
      <c r="AP70" s="13">
        <v>0</v>
      </c>
      <c r="AQ70" s="12">
        <v>0</v>
      </c>
      <c r="AR70" s="13">
        <v>0</v>
      </c>
      <c r="AS70" s="12">
        <v>0</v>
      </c>
      <c r="AT70" s="13">
        <v>0</v>
      </c>
      <c r="AU70" s="12">
        <v>0</v>
      </c>
      <c r="AV70" s="13">
        <v>0</v>
      </c>
      <c r="AW70" s="12">
        <v>0</v>
      </c>
      <c r="AX70" s="13">
        <v>0</v>
      </c>
      <c r="AY70" s="12">
        <v>0</v>
      </c>
      <c r="AZ70" s="13">
        <v>0</v>
      </c>
      <c r="BA70" s="12">
        <v>0</v>
      </c>
      <c r="BB70" s="13">
        <v>0</v>
      </c>
      <c r="BC70" s="15">
        <v>0</v>
      </c>
      <c r="BD70" s="15">
        <f t="shared" si="1"/>
        <v>0</v>
      </c>
    </row>
    <row r="71" spans="1:62" x14ac:dyDescent="0.25">
      <c r="A71" s="10">
        <v>61</v>
      </c>
      <c r="B71" s="17">
        <v>79913</v>
      </c>
      <c r="C71" s="11" t="s">
        <v>157</v>
      </c>
      <c r="D71" s="12">
        <v>0</v>
      </c>
      <c r="E71" s="13">
        <v>0</v>
      </c>
      <c r="F71" s="12">
        <v>0</v>
      </c>
      <c r="G71" s="13">
        <v>0</v>
      </c>
      <c r="H71" s="12">
        <v>0</v>
      </c>
      <c r="I71" s="13">
        <v>0</v>
      </c>
      <c r="J71" s="12">
        <v>0</v>
      </c>
      <c r="K71" s="13">
        <v>0</v>
      </c>
      <c r="L71" s="12">
        <v>0</v>
      </c>
      <c r="M71" s="13">
        <v>0</v>
      </c>
      <c r="N71" s="12">
        <v>0</v>
      </c>
      <c r="O71" s="13">
        <v>0</v>
      </c>
      <c r="P71" s="12">
        <v>0</v>
      </c>
      <c r="Q71" s="13">
        <v>0</v>
      </c>
      <c r="R71" s="12">
        <v>0</v>
      </c>
      <c r="S71" s="13">
        <v>0</v>
      </c>
      <c r="T71" s="12">
        <v>0</v>
      </c>
      <c r="U71" s="13">
        <v>0</v>
      </c>
      <c r="V71" s="12">
        <v>0</v>
      </c>
      <c r="W71" s="13">
        <v>0</v>
      </c>
      <c r="X71" s="13">
        <v>0</v>
      </c>
      <c r="Y71" s="13">
        <v>0</v>
      </c>
      <c r="Z71" s="12">
        <v>0</v>
      </c>
      <c r="AA71" s="13">
        <v>0</v>
      </c>
      <c r="AB71" s="12">
        <v>0</v>
      </c>
      <c r="AC71" s="13">
        <v>0</v>
      </c>
      <c r="AD71" s="12">
        <v>0</v>
      </c>
      <c r="AE71" s="13">
        <v>0</v>
      </c>
      <c r="AF71" s="14">
        <v>0</v>
      </c>
      <c r="AG71" s="15">
        <v>0</v>
      </c>
      <c r="AH71" s="14">
        <v>0</v>
      </c>
      <c r="AI71" s="15">
        <v>0</v>
      </c>
      <c r="AJ71" s="14">
        <v>0</v>
      </c>
      <c r="AK71" s="15">
        <v>0</v>
      </c>
      <c r="AL71" s="15">
        <v>0</v>
      </c>
      <c r="AM71" s="12">
        <v>0</v>
      </c>
      <c r="AN71" s="13">
        <v>0</v>
      </c>
      <c r="AO71" s="12">
        <v>0</v>
      </c>
      <c r="AP71" s="13">
        <v>0</v>
      </c>
      <c r="AQ71" s="12">
        <v>0</v>
      </c>
      <c r="AR71" s="13">
        <v>0</v>
      </c>
      <c r="AS71" s="12">
        <v>0</v>
      </c>
      <c r="AT71" s="13">
        <v>0</v>
      </c>
      <c r="AU71" s="12">
        <v>0</v>
      </c>
      <c r="AV71" s="13">
        <v>0</v>
      </c>
      <c r="AW71" s="12">
        <v>0</v>
      </c>
      <c r="AX71" s="13">
        <v>0</v>
      </c>
      <c r="AY71" s="12">
        <v>0</v>
      </c>
      <c r="AZ71" s="13">
        <v>0</v>
      </c>
      <c r="BA71" s="12">
        <v>0</v>
      </c>
      <c r="BB71" s="13">
        <v>0</v>
      </c>
      <c r="BC71" s="15">
        <v>0</v>
      </c>
      <c r="BD71" s="15">
        <f t="shared" si="1"/>
        <v>0</v>
      </c>
    </row>
    <row r="72" spans="1:62" x14ac:dyDescent="0.25">
      <c r="A72" s="10">
        <v>62</v>
      </c>
      <c r="B72" s="17">
        <v>79914</v>
      </c>
      <c r="C72" s="11" t="s">
        <v>158</v>
      </c>
      <c r="D72" s="12">
        <v>0</v>
      </c>
      <c r="E72" s="13">
        <v>0</v>
      </c>
      <c r="F72" s="12">
        <v>0</v>
      </c>
      <c r="G72" s="13">
        <v>0</v>
      </c>
      <c r="H72" s="12">
        <v>0</v>
      </c>
      <c r="I72" s="13">
        <v>0</v>
      </c>
      <c r="J72" s="12">
        <v>0</v>
      </c>
      <c r="K72" s="13">
        <v>0</v>
      </c>
      <c r="L72" s="12">
        <v>0</v>
      </c>
      <c r="M72" s="13">
        <v>0</v>
      </c>
      <c r="N72" s="12">
        <v>0</v>
      </c>
      <c r="O72" s="13">
        <v>0</v>
      </c>
      <c r="P72" s="12">
        <v>0</v>
      </c>
      <c r="Q72" s="13">
        <v>0</v>
      </c>
      <c r="R72" s="12">
        <v>0</v>
      </c>
      <c r="S72" s="13">
        <v>0</v>
      </c>
      <c r="T72" s="12">
        <v>0</v>
      </c>
      <c r="U72" s="13">
        <v>0</v>
      </c>
      <c r="V72" s="12">
        <v>0</v>
      </c>
      <c r="W72" s="13">
        <v>0</v>
      </c>
      <c r="X72" s="13">
        <v>0</v>
      </c>
      <c r="Y72" s="13">
        <v>0</v>
      </c>
      <c r="Z72" s="12">
        <v>0</v>
      </c>
      <c r="AA72" s="13">
        <v>0</v>
      </c>
      <c r="AB72" s="12">
        <v>0</v>
      </c>
      <c r="AC72" s="13">
        <v>0</v>
      </c>
      <c r="AD72" s="12">
        <v>0</v>
      </c>
      <c r="AE72" s="13">
        <v>0</v>
      </c>
      <c r="AF72" s="14">
        <v>0</v>
      </c>
      <c r="AG72" s="15">
        <v>0</v>
      </c>
      <c r="AH72" s="14">
        <v>0</v>
      </c>
      <c r="AI72" s="15">
        <v>0</v>
      </c>
      <c r="AJ72" s="14">
        <v>0</v>
      </c>
      <c r="AK72" s="15">
        <v>0</v>
      </c>
      <c r="AL72" s="15">
        <v>0</v>
      </c>
      <c r="AM72" s="12">
        <v>0</v>
      </c>
      <c r="AN72" s="13">
        <v>0</v>
      </c>
      <c r="AO72" s="12">
        <v>0</v>
      </c>
      <c r="AP72" s="13">
        <v>0</v>
      </c>
      <c r="AQ72" s="12">
        <v>0</v>
      </c>
      <c r="AR72" s="13">
        <v>0</v>
      </c>
      <c r="AS72" s="12">
        <v>0</v>
      </c>
      <c r="AT72" s="13">
        <v>0</v>
      </c>
      <c r="AU72" s="12">
        <v>0</v>
      </c>
      <c r="AV72" s="13">
        <v>0</v>
      </c>
      <c r="AW72" s="12">
        <v>0</v>
      </c>
      <c r="AX72" s="13">
        <v>0</v>
      </c>
      <c r="AY72" s="12">
        <v>0</v>
      </c>
      <c r="AZ72" s="13">
        <v>0</v>
      </c>
      <c r="BA72" s="12">
        <v>0</v>
      </c>
      <c r="BB72" s="13">
        <v>0</v>
      </c>
      <c r="BC72" s="15">
        <v>0</v>
      </c>
      <c r="BD72" s="15">
        <f t="shared" si="1"/>
        <v>0</v>
      </c>
    </row>
    <row r="73" spans="1:62" s="25" customFormat="1" hidden="1" x14ac:dyDescent="0.25">
      <c r="A73" s="10">
        <v>63</v>
      </c>
      <c r="B73" s="19">
        <v>79911</v>
      </c>
      <c r="C73" s="20" t="s">
        <v>159</v>
      </c>
      <c r="D73" s="21">
        <v>0</v>
      </c>
      <c r="E73" s="22">
        <v>0</v>
      </c>
      <c r="F73" s="21">
        <v>0</v>
      </c>
      <c r="G73" s="22">
        <v>0</v>
      </c>
      <c r="H73" s="21">
        <v>0</v>
      </c>
      <c r="I73" s="22">
        <v>0</v>
      </c>
      <c r="J73" s="21">
        <v>0</v>
      </c>
      <c r="K73" s="22">
        <v>0</v>
      </c>
      <c r="L73" s="21">
        <v>0</v>
      </c>
      <c r="M73" s="22">
        <v>0</v>
      </c>
      <c r="N73" s="21">
        <v>0</v>
      </c>
      <c r="O73" s="22">
        <v>0</v>
      </c>
      <c r="P73" s="21">
        <v>0</v>
      </c>
      <c r="Q73" s="22">
        <v>0</v>
      </c>
      <c r="R73" s="21">
        <v>0</v>
      </c>
      <c r="S73" s="22">
        <v>0</v>
      </c>
      <c r="T73" s="21">
        <v>0</v>
      </c>
      <c r="U73" s="22">
        <v>0</v>
      </c>
      <c r="V73" s="21">
        <v>0</v>
      </c>
      <c r="W73" s="22">
        <v>0</v>
      </c>
      <c r="X73" s="22">
        <v>0</v>
      </c>
      <c r="Y73" s="22">
        <v>0</v>
      </c>
      <c r="Z73" s="21">
        <v>0</v>
      </c>
      <c r="AA73" s="22">
        <v>0</v>
      </c>
      <c r="AB73" s="21">
        <v>0</v>
      </c>
      <c r="AC73" s="22">
        <v>0</v>
      </c>
      <c r="AD73" s="21">
        <v>0</v>
      </c>
      <c r="AE73" s="22">
        <v>0</v>
      </c>
      <c r="AF73" s="14">
        <v>0</v>
      </c>
      <c r="AG73" s="15">
        <v>0</v>
      </c>
      <c r="AH73" s="23">
        <v>0</v>
      </c>
      <c r="AI73" s="24">
        <v>0</v>
      </c>
      <c r="AJ73" s="23">
        <v>0</v>
      </c>
      <c r="AK73" s="24">
        <v>0</v>
      </c>
      <c r="AL73" s="24">
        <v>0</v>
      </c>
      <c r="AM73" s="21">
        <v>0</v>
      </c>
      <c r="AN73" s="22">
        <v>0</v>
      </c>
      <c r="AO73" s="21">
        <v>0</v>
      </c>
      <c r="AP73" s="22">
        <v>0</v>
      </c>
      <c r="AQ73" s="21">
        <v>0</v>
      </c>
      <c r="AR73" s="22">
        <v>0</v>
      </c>
      <c r="AS73" s="21">
        <v>0</v>
      </c>
      <c r="AT73" s="22">
        <v>0</v>
      </c>
      <c r="AU73" s="21">
        <v>0</v>
      </c>
      <c r="AV73" s="22">
        <v>0</v>
      </c>
      <c r="AW73" s="21">
        <v>0</v>
      </c>
      <c r="AX73" s="22">
        <v>0</v>
      </c>
      <c r="AY73" s="21">
        <v>0</v>
      </c>
      <c r="AZ73" s="22">
        <v>0</v>
      </c>
      <c r="BA73" s="21">
        <v>0</v>
      </c>
      <c r="BB73" s="22">
        <v>0</v>
      </c>
      <c r="BC73" s="24">
        <v>0</v>
      </c>
      <c r="BD73" s="15">
        <f t="shared" si="1"/>
        <v>0</v>
      </c>
    </row>
    <row r="74" spans="1:62" s="29" customFormat="1" hidden="1" x14ac:dyDescent="0.25">
      <c r="A74" s="10">
        <v>64</v>
      </c>
      <c r="B74" s="26">
        <v>79912</v>
      </c>
      <c r="C74" s="27" t="s">
        <v>160</v>
      </c>
      <c r="D74" s="21">
        <v>0</v>
      </c>
      <c r="E74" s="22">
        <v>0</v>
      </c>
      <c r="F74" s="21">
        <v>0</v>
      </c>
      <c r="G74" s="22">
        <v>0</v>
      </c>
      <c r="H74" s="21">
        <v>0</v>
      </c>
      <c r="I74" s="22">
        <v>0</v>
      </c>
      <c r="J74" s="21">
        <v>0</v>
      </c>
      <c r="K74" s="22">
        <v>0</v>
      </c>
      <c r="L74" s="21">
        <v>0</v>
      </c>
      <c r="M74" s="22">
        <v>0</v>
      </c>
      <c r="N74" s="21">
        <v>0</v>
      </c>
      <c r="O74" s="22">
        <v>0</v>
      </c>
      <c r="P74" s="21">
        <v>0</v>
      </c>
      <c r="Q74" s="22">
        <v>0</v>
      </c>
      <c r="R74" s="21">
        <v>0</v>
      </c>
      <c r="S74" s="22">
        <v>0</v>
      </c>
      <c r="T74" s="21">
        <v>0</v>
      </c>
      <c r="U74" s="22">
        <v>0</v>
      </c>
      <c r="V74" s="21">
        <v>0</v>
      </c>
      <c r="W74" s="22">
        <v>0</v>
      </c>
      <c r="X74" s="22">
        <v>0</v>
      </c>
      <c r="Y74" s="22">
        <v>0</v>
      </c>
      <c r="Z74" s="21">
        <v>0</v>
      </c>
      <c r="AA74" s="22">
        <v>0</v>
      </c>
      <c r="AB74" s="21">
        <v>0</v>
      </c>
      <c r="AC74" s="22">
        <v>0</v>
      </c>
      <c r="AD74" s="21">
        <v>0</v>
      </c>
      <c r="AE74" s="22">
        <v>0</v>
      </c>
      <c r="AF74" s="14">
        <v>0</v>
      </c>
      <c r="AG74" s="15">
        <v>0</v>
      </c>
      <c r="AH74" s="23">
        <v>0</v>
      </c>
      <c r="AI74" s="24">
        <v>0</v>
      </c>
      <c r="AJ74" s="23">
        <v>0</v>
      </c>
      <c r="AK74" s="24">
        <v>0</v>
      </c>
      <c r="AL74" s="24">
        <v>0</v>
      </c>
      <c r="AM74" s="21">
        <v>0</v>
      </c>
      <c r="AN74" s="22">
        <v>0</v>
      </c>
      <c r="AO74" s="21">
        <v>0</v>
      </c>
      <c r="AP74" s="22">
        <v>0</v>
      </c>
      <c r="AQ74" s="21">
        <v>0</v>
      </c>
      <c r="AR74" s="22">
        <v>0</v>
      </c>
      <c r="AS74" s="21">
        <v>0</v>
      </c>
      <c r="AT74" s="22">
        <v>0</v>
      </c>
      <c r="AU74" s="21">
        <v>0</v>
      </c>
      <c r="AV74" s="22">
        <v>0</v>
      </c>
      <c r="AW74" s="21">
        <v>0</v>
      </c>
      <c r="AX74" s="22">
        <v>0</v>
      </c>
      <c r="AY74" s="21">
        <v>0</v>
      </c>
      <c r="AZ74" s="22">
        <v>0</v>
      </c>
      <c r="BA74" s="21">
        <v>0</v>
      </c>
      <c r="BB74" s="22">
        <v>0</v>
      </c>
      <c r="BC74" s="24">
        <v>0</v>
      </c>
      <c r="BD74" s="15">
        <f t="shared" si="1"/>
        <v>0</v>
      </c>
      <c r="BE74" s="28"/>
      <c r="BF74" s="28"/>
      <c r="BG74" s="28"/>
      <c r="BH74" s="28"/>
      <c r="BI74" s="28"/>
      <c r="BJ74" s="28"/>
    </row>
    <row r="75" spans="1:62" ht="18" customHeight="1" x14ac:dyDescent="0.25">
      <c r="A75" s="11"/>
      <c r="B75" s="11"/>
      <c r="C75" s="30" t="s">
        <v>10</v>
      </c>
      <c r="D75" s="14">
        <f t="shared" ref="D75:AI75" si="2">SUM(D11:D74)</f>
        <v>98200</v>
      </c>
      <c r="E75" s="15">
        <f t="shared" si="2"/>
        <v>2761755289.3999996</v>
      </c>
      <c r="F75" s="14">
        <f t="shared" si="2"/>
        <v>6140</v>
      </c>
      <c r="G75" s="15">
        <f t="shared" si="2"/>
        <v>605355261.42000008</v>
      </c>
      <c r="H75" s="14">
        <f t="shared" si="2"/>
        <v>3024</v>
      </c>
      <c r="I75" s="15">
        <f t="shared" si="2"/>
        <v>115305640.18000001</v>
      </c>
      <c r="J75" s="14">
        <f t="shared" si="2"/>
        <v>2755</v>
      </c>
      <c r="K75" s="15">
        <f t="shared" si="2"/>
        <v>474709941</v>
      </c>
      <c r="L75" s="14">
        <f t="shared" si="2"/>
        <v>38484</v>
      </c>
      <c r="M75" s="15">
        <f t="shared" si="2"/>
        <v>468786215.63999993</v>
      </c>
      <c r="N75" s="14">
        <f t="shared" si="2"/>
        <v>6230</v>
      </c>
      <c r="O75" s="15">
        <f t="shared" si="2"/>
        <v>494356487.13</v>
      </c>
      <c r="P75" s="14">
        <f t="shared" si="2"/>
        <v>242</v>
      </c>
      <c r="Q75" s="15">
        <f t="shared" si="2"/>
        <v>30184345.400000002</v>
      </c>
      <c r="R75" s="14">
        <f t="shared" si="2"/>
        <v>21895</v>
      </c>
      <c r="S75" s="15">
        <f t="shared" si="2"/>
        <v>92091090</v>
      </c>
      <c r="T75" s="14">
        <f t="shared" si="2"/>
        <v>42715</v>
      </c>
      <c r="U75" s="15">
        <f t="shared" si="2"/>
        <v>177860205</v>
      </c>
      <c r="V75" s="14">
        <f t="shared" si="2"/>
        <v>252382</v>
      </c>
      <c r="W75" s="15">
        <f t="shared" si="2"/>
        <v>293878987.69999999</v>
      </c>
      <c r="X75" s="15">
        <f t="shared" si="2"/>
        <v>3150458.74</v>
      </c>
      <c r="Y75" s="15">
        <f t="shared" si="2"/>
        <v>426139100</v>
      </c>
      <c r="Z75" s="14">
        <f t="shared" si="2"/>
        <v>383545</v>
      </c>
      <c r="AA75" s="15">
        <f t="shared" si="2"/>
        <v>273736352.24999994</v>
      </c>
      <c r="AB75" s="14">
        <f t="shared" si="2"/>
        <v>1329208</v>
      </c>
      <c r="AC75" s="15">
        <f t="shared" si="2"/>
        <v>60328494.199999988</v>
      </c>
      <c r="AD75" s="14">
        <f t="shared" si="2"/>
        <v>1051252</v>
      </c>
      <c r="AE75" s="15">
        <f t="shared" si="2"/>
        <v>86466100.730000004</v>
      </c>
      <c r="AF75" s="14">
        <f t="shared" si="2"/>
        <v>127</v>
      </c>
      <c r="AG75" s="15">
        <f t="shared" si="2"/>
        <v>2341676.8000000003</v>
      </c>
      <c r="AH75" s="14">
        <f t="shared" si="2"/>
        <v>29700</v>
      </c>
      <c r="AI75" s="15">
        <f t="shared" si="2"/>
        <v>30192061.800000001</v>
      </c>
      <c r="AJ75" s="14">
        <f t="shared" ref="AJ75:BD75" si="3">SUM(AJ11:AJ74)</f>
        <v>300</v>
      </c>
      <c r="AK75" s="15">
        <f t="shared" si="3"/>
        <v>332938.2</v>
      </c>
      <c r="AL75" s="15">
        <f t="shared" si="3"/>
        <v>2429525368.3499999</v>
      </c>
      <c r="AM75" s="14">
        <f t="shared" si="3"/>
        <v>2142</v>
      </c>
      <c r="AN75" s="15">
        <f t="shared" si="3"/>
        <v>9011394</v>
      </c>
      <c r="AO75" s="14">
        <f t="shared" si="3"/>
        <v>192186</v>
      </c>
      <c r="AP75" s="15">
        <f t="shared" si="3"/>
        <v>444825009.42999995</v>
      </c>
      <c r="AQ75" s="14">
        <f t="shared" si="3"/>
        <v>45548</v>
      </c>
      <c r="AR75" s="15">
        <f t="shared" si="3"/>
        <v>62113807.600000009</v>
      </c>
      <c r="AS75" s="14">
        <f t="shared" si="3"/>
        <v>21454</v>
      </c>
      <c r="AT75" s="15">
        <f t="shared" si="3"/>
        <v>34134415.870000005</v>
      </c>
      <c r="AU75" s="14">
        <f t="shared" si="3"/>
        <v>179524</v>
      </c>
      <c r="AV75" s="15">
        <f t="shared" si="3"/>
        <v>371016198.93000007</v>
      </c>
      <c r="AW75" s="14">
        <f t="shared" si="3"/>
        <v>13882</v>
      </c>
      <c r="AX75" s="15">
        <f t="shared" si="3"/>
        <v>7826671.5999999996</v>
      </c>
      <c r="AY75" s="14">
        <f t="shared" si="3"/>
        <v>207853</v>
      </c>
      <c r="AZ75" s="15">
        <f t="shared" si="3"/>
        <v>593907299.84000003</v>
      </c>
      <c r="BA75" s="14">
        <f t="shared" si="3"/>
        <v>95</v>
      </c>
      <c r="BB75" s="15">
        <f t="shared" si="3"/>
        <v>5960043.5</v>
      </c>
      <c r="BC75" s="15">
        <f t="shared" si="3"/>
        <v>24695656.219999999</v>
      </c>
      <c r="BD75" s="15">
        <f t="shared" si="3"/>
        <v>9447908554.7600021</v>
      </c>
      <c r="BE75" s="31"/>
      <c r="BF75" s="31"/>
      <c r="BG75" s="31"/>
      <c r="BH75" s="31"/>
      <c r="BI75" s="31"/>
      <c r="BJ75" s="31"/>
    </row>
    <row r="76" spans="1:62" s="32" customFormat="1" x14ac:dyDescent="0.25">
      <c r="D76" s="33"/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4"/>
      <c r="Y76" s="34"/>
      <c r="Z76" s="33"/>
      <c r="AA76" s="34"/>
      <c r="AB76" s="33"/>
      <c r="AC76" s="34"/>
      <c r="AD76" s="33"/>
      <c r="AE76" s="34"/>
      <c r="AF76" s="33"/>
      <c r="AG76" s="34"/>
      <c r="AH76" s="33"/>
      <c r="AI76" s="34"/>
      <c r="AJ76" s="33"/>
      <c r="AK76" s="34"/>
      <c r="AL76" s="34"/>
      <c r="AM76" s="33"/>
      <c r="AN76" s="34"/>
      <c r="AO76" s="33"/>
      <c r="AQ76" s="33"/>
      <c r="AS76" s="33"/>
      <c r="AU76" s="33"/>
      <c r="AW76" s="33"/>
      <c r="AY76" s="33"/>
      <c r="BA76" s="33"/>
      <c r="BD76" s="34"/>
    </row>
    <row r="77" spans="1:62" s="32" customFormat="1" x14ac:dyDescent="0.25">
      <c r="D77" s="33"/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3"/>
      <c r="AA77" s="34"/>
      <c r="AB77" s="33"/>
      <c r="AC77" s="34"/>
      <c r="AD77" s="33"/>
      <c r="AE77" s="34"/>
      <c r="AF77" s="33"/>
      <c r="AG77" s="34"/>
      <c r="AH77" s="33"/>
      <c r="AI77" s="34"/>
      <c r="AJ77" s="33"/>
      <c r="AK77" s="34"/>
      <c r="AL77" s="33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3"/>
      <c r="BB77" s="34"/>
      <c r="BC77" s="33"/>
      <c r="BD77" s="34"/>
    </row>
  </sheetData>
  <mergeCells count="36">
    <mergeCell ref="K5:Y5"/>
    <mergeCell ref="BD7:BD9"/>
    <mergeCell ref="AJ8:AK9"/>
    <mergeCell ref="AM8:AN9"/>
    <mergeCell ref="AO8:AP9"/>
    <mergeCell ref="AQ8:AR9"/>
    <mergeCell ref="AS8:AT9"/>
    <mergeCell ref="AU8:AV9"/>
    <mergeCell ref="AL7:AL9"/>
    <mergeCell ref="AM7:AX7"/>
    <mergeCell ref="AY7:AZ9"/>
    <mergeCell ref="BA7:BB9"/>
    <mergeCell ref="BC7:BC9"/>
    <mergeCell ref="AW8:AX9"/>
    <mergeCell ref="T7:AI7"/>
    <mergeCell ref="AH8:AI9"/>
    <mergeCell ref="A7:A10"/>
    <mergeCell ref="B7:B9"/>
    <mergeCell ref="C7:C10"/>
    <mergeCell ref="D7:K7"/>
    <mergeCell ref="L7:S7"/>
    <mergeCell ref="L8:M9"/>
    <mergeCell ref="N8:O9"/>
    <mergeCell ref="P8:Q9"/>
    <mergeCell ref="R8:S9"/>
    <mergeCell ref="D8:E9"/>
    <mergeCell ref="F8:G9"/>
    <mergeCell ref="H8:I9"/>
    <mergeCell ref="J8:K9"/>
    <mergeCell ref="AD8:AE9"/>
    <mergeCell ref="AF8:AG9"/>
    <mergeCell ref="T8:U9"/>
    <mergeCell ref="V8:W9"/>
    <mergeCell ref="X8:Y9"/>
    <mergeCell ref="Z8:AA9"/>
    <mergeCell ref="AB8:AC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 V. P</dc:creator>
  <cp:lastModifiedBy>T V. P</cp:lastModifiedBy>
  <dcterms:created xsi:type="dcterms:W3CDTF">2022-07-01T07:11:00Z</dcterms:created>
  <dcterms:modified xsi:type="dcterms:W3CDTF">2022-07-04T12:26:53Z</dcterms:modified>
</cp:coreProperties>
</file>